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file desktop 2\Đàm phán giá ARV 2024 - 2025\10. ĐPG lại\7. Thỏa thuận khung\14. Mời codupha thương thảo\6. TTK final\"/>
    </mc:Choice>
  </mc:AlternateContent>
  <xr:revisionPtr revIDLastSave="0" documentId="13_ncr:1_{C902ACD0-9DD7-4E26-B9E9-81BD5BDBADD6}" xr6:coauthVersionLast="47" xr6:coauthVersionMax="47" xr10:uidLastSave="{00000000-0000-0000-0000-000000000000}"/>
  <bookViews>
    <workbookView xWindow="-120" yWindow="-120" windowWidth="24240" windowHeight="13290" activeTab="1" xr2:uid="{00000000-000D-0000-FFFF-FFFF00000000}"/>
  </bookViews>
  <sheets>
    <sheet name="2024" sheetId="1" r:id="rId1"/>
    <sheet name="Sheet1" sheetId="2" r:id="rId2"/>
  </sheets>
  <definedNames>
    <definedName name="__DanhSachThuoc__">'2024'!#REF!</definedName>
    <definedName name="__TongHopThuoc__">'2024'!#REF!</definedName>
    <definedName name="_xlnm._FilterDatabase" localSheetId="0" hidden="1">'2024'!$A$2:$O$289</definedName>
    <definedName name="_xlnm._FilterDatabase" localSheetId="1" hidden="1">Sheet1!$A$3:$O$274</definedName>
    <definedName name="_Order1" hidden="1">255</definedName>
    <definedName name="_Order2" hidden="1">255</definedName>
    <definedName name="_Sort" hidden="1">#REF!</definedName>
    <definedName name="HTML_CodePage" hidden="1">950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_xlnm.Print_Area" localSheetId="0">'2024'!$A$1:$O$289</definedName>
    <definedName name="_xlnm.Print_Area" localSheetId="1">Sheet1!$A$1:$O$274</definedName>
    <definedName name="_xlnm.Print_Titles" localSheetId="0">'2024'!$2:$3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74" i="2" l="1"/>
  <c r="A274" i="2"/>
  <c r="L273" i="2"/>
  <c r="A273" i="2"/>
  <c r="L272" i="2"/>
  <c r="A272" i="2"/>
  <c r="L271" i="2"/>
  <c r="A271" i="2"/>
  <c r="L270" i="2"/>
  <c r="A270" i="2"/>
  <c r="L269" i="2"/>
  <c r="A269" i="2"/>
  <c r="L268" i="2"/>
  <c r="A268" i="2"/>
  <c r="L267" i="2"/>
  <c r="A267" i="2"/>
  <c r="L266" i="2"/>
  <c r="A266" i="2"/>
  <c r="L265" i="2"/>
  <c r="A265" i="2"/>
  <c r="L264" i="2"/>
  <c r="A264" i="2"/>
  <c r="L263" i="2"/>
  <c r="A263" i="2"/>
  <c r="L262" i="2"/>
  <c r="A262" i="2"/>
  <c r="L261" i="2"/>
  <c r="A261" i="2"/>
  <c r="L260" i="2"/>
  <c r="A260" i="2"/>
  <c r="L259" i="2"/>
  <c r="A259" i="2"/>
  <c r="L258" i="2"/>
  <c r="A258" i="2"/>
  <c r="L257" i="2"/>
  <c r="A257" i="2"/>
  <c r="L256" i="2"/>
  <c r="A256" i="2"/>
  <c r="L255" i="2"/>
  <c r="A255" i="2"/>
  <c r="L254" i="2"/>
  <c r="A254" i="2"/>
  <c r="L253" i="2"/>
  <c r="A253" i="2"/>
  <c r="L252" i="2"/>
  <c r="A252" i="2"/>
  <c r="L251" i="2"/>
  <c r="A251" i="2"/>
  <c r="L250" i="2"/>
  <c r="A250" i="2"/>
  <c r="L249" i="2"/>
  <c r="A249" i="2"/>
  <c r="L248" i="2"/>
  <c r="A248" i="2"/>
  <c r="L247" i="2"/>
  <c r="A247" i="2"/>
  <c r="L246" i="2"/>
  <c r="A246" i="2"/>
  <c r="L245" i="2"/>
  <c r="A245" i="2"/>
  <c r="L244" i="2"/>
  <c r="A244" i="2"/>
  <c r="L243" i="2"/>
  <c r="A243" i="2"/>
  <c r="L242" i="2"/>
  <c r="A242" i="2"/>
  <c r="L241" i="2"/>
  <c r="A241" i="2"/>
  <c r="L240" i="2"/>
  <c r="A240" i="2"/>
  <c r="L239" i="2"/>
  <c r="A239" i="2"/>
  <c r="L238" i="2"/>
  <c r="A238" i="2"/>
  <c r="L237" i="2"/>
  <c r="A237" i="2"/>
  <c r="L236" i="2"/>
  <c r="A236" i="2"/>
  <c r="L235" i="2"/>
  <c r="A235" i="2"/>
  <c r="L234" i="2"/>
  <c r="A234" i="2"/>
  <c r="L233" i="2"/>
  <c r="A233" i="2"/>
  <c r="L232" i="2"/>
  <c r="A232" i="2"/>
  <c r="L231" i="2"/>
  <c r="A231" i="2"/>
  <c r="L230" i="2"/>
  <c r="A230" i="2"/>
  <c r="L229" i="2"/>
  <c r="A229" i="2"/>
  <c r="L228" i="2"/>
  <c r="A228" i="2"/>
  <c r="L227" i="2"/>
  <c r="A227" i="2"/>
  <c r="L226" i="2"/>
  <c r="A226" i="2"/>
  <c r="L225" i="2"/>
  <c r="A225" i="2"/>
  <c r="L224" i="2"/>
  <c r="A224" i="2"/>
  <c r="L223" i="2"/>
  <c r="A223" i="2"/>
  <c r="L222" i="2"/>
  <c r="A222" i="2"/>
  <c r="L221" i="2"/>
  <c r="A221" i="2"/>
  <c r="L220" i="2"/>
  <c r="A220" i="2"/>
  <c r="L219" i="2"/>
  <c r="A219" i="2"/>
  <c r="L218" i="2"/>
  <c r="A218" i="2"/>
  <c r="L217" i="2"/>
  <c r="A217" i="2"/>
  <c r="L216" i="2"/>
  <c r="A216" i="2"/>
  <c r="L215" i="2"/>
  <c r="A215" i="2"/>
  <c r="L214" i="2"/>
  <c r="A214" i="2"/>
  <c r="L213" i="2"/>
  <c r="A213" i="2"/>
  <c r="L212" i="2"/>
  <c r="A212" i="2"/>
  <c r="L211" i="2"/>
  <c r="A211" i="2"/>
  <c r="L210" i="2"/>
  <c r="A210" i="2"/>
  <c r="L209" i="2"/>
  <c r="A209" i="2"/>
  <c r="L208" i="2"/>
  <c r="A208" i="2"/>
  <c r="L207" i="2"/>
  <c r="A207" i="2"/>
  <c r="L206" i="2"/>
  <c r="A206" i="2"/>
  <c r="L205" i="2"/>
  <c r="A205" i="2"/>
  <c r="L204" i="2"/>
  <c r="A204" i="2"/>
  <c r="L203" i="2"/>
  <c r="A203" i="2"/>
  <c r="L202" i="2"/>
  <c r="A202" i="2"/>
  <c r="L201" i="2"/>
  <c r="A201" i="2"/>
  <c r="L200" i="2"/>
  <c r="A200" i="2"/>
  <c r="L199" i="2"/>
  <c r="A199" i="2"/>
  <c r="L198" i="2"/>
  <c r="A198" i="2"/>
  <c r="L197" i="2"/>
  <c r="A197" i="2"/>
  <c r="L196" i="2"/>
  <c r="A196" i="2"/>
  <c r="L195" i="2"/>
  <c r="A195" i="2"/>
  <c r="L194" i="2"/>
  <c r="A194" i="2"/>
  <c r="L193" i="2"/>
  <c r="A193" i="2"/>
  <c r="L192" i="2"/>
  <c r="A192" i="2"/>
  <c r="L191" i="2"/>
  <c r="A191" i="2"/>
  <c r="L190" i="2"/>
  <c r="A190" i="2"/>
  <c r="L189" i="2"/>
  <c r="A189" i="2"/>
  <c r="L188" i="2"/>
  <c r="A188" i="2"/>
  <c r="L187" i="2"/>
  <c r="A187" i="2"/>
  <c r="L186" i="2"/>
  <c r="A186" i="2"/>
  <c r="L185" i="2"/>
  <c r="A185" i="2"/>
  <c r="L184" i="2"/>
  <c r="A184" i="2"/>
  <c r="L183" i="2"/>
  <c r="A183" i="2"/>
  <c r="L182" i="2"/>
  <c r="A182" i="2"/>
  <c r="L181" i="2"/>
  <c r="A181" i="2"/>
  <c r="L180" i="2"/>
  <c r="A180" i="2"/>
  <c r="L179" i="2"/>
  <c r="A179" i="2"/>
  <c r="L178" i="2"/>
  <c r="A178" i="2"/>
  <c r="L177" i="2"/>
  <c r="A177" i="2"/>
  <c r="L176" i="2"/>
  <c r="A176" i="2"/>
  <c r="L175" i="2"/>
  <c r="A175" i="2"/>
  <c r="L174" i="2"/>
  <c r="A174" i="2"/>
  <c r="L173" i="2"/>
  <c r="A173" i="2"/>
  <c r="L172" i="2"/>
  <c r="A172" i="2"/>
  <c r="L171" i="2"/>
  <c r="A171" i="2"/>
  <c r="L170" i="2"/>
  <c r="A170" i="2"/>
  <c r="L169" i="2"/>
  <c r="A169" i="2"/>
  <c r="L168" i="2"/>
  <c r="A168" i="2"/>
  <c r="L167" i="2"/>
  <c r="A167" i="2"/>
  <c r="L166" i="2"/>
  <c r="A166" i="2"/>
  <c r="L165" i="2"/>
  <c r="A165" i="2"/>
  <c r="L164" i="2"/>
  <c r="A164" i="2"/>
  <c r="L163" i="2"/>
  <c r="A163" i="2"/>
  <c r="L162" i="2"/>
  <c r="A162" i="2"/>
  <c r="L161" i="2"/>
  <c r="A161" i="2"/>
  <c r="L160" i="2"/>
  <c r="A160" i="2"/>
  <c r="L159" i="2"/>
  <c r="A159" i="2"/>
  <c r="L158" i="2"/>
  <c r="A158" i="2"/>
  <c r="L157" i="2"/>
  <c r="A157" i="2"/>
  <c r="L156" i="2"/>
  <c r="A156" i="2"/>
  <c r="L155" i="2"/>
  <c r="A155" i="2"/>
  <c r="L154" i="2"/>
  <c r="A154" i="2"/>
  <c r="L153" i="2"/>
  <c r="A153" i="2"/>
  <c r="L152" i="2"/>
  <c r="A152" i="2"/>
  <c r="L151" i="2"/>
  <c r="A151" i="2"/>
  <c r="L150" i="2"/>
  <c r="A150" i="2"/>
  <c r="L149" i="2"/>
  <c r="A149" i="2"/>
  <c r="L148" i="2"/>
  <c r="A148" i="2"/>
  <c r="L147" i="2"/>
  <c r="A147" i="2"/>
  <c r="L146" i="2"/>
  <c r="A146" i="2"/>
  <c r="L145" i="2"/>
  <c r="A145" i="2"/>
  <c r="L144" i="2"/>
  <c r="A144" i="2"/>
  <c r="L143" i="2"/>
  <c r="A143" i="2"/>
  <c r="L142" i="2"/>
  <c r="A142" i="2"/>
  <c r="L141" i="2"/>
  <c r="A141" i="2"/>
  <c r="L140" i="2"/>
  <c r="A140" i="2"/>
  <c r="L139" i="2"/>
  <c r="A139" i="2"/>
  <c r="L138" i="2"/>
  <c r="A138" i="2"/>
  <c r="L137" i="2"/>
  <c r="A137" i="2"/>
  <c r="L136" i="2"/>
  <c r="A136" i="2"/>
  <c r="L135" i="2"/>
  <c r="A135" i="2"/>
  <c r="L134" i="2"/>
  <c r="A134" i="2"/>
  <c r="L133" i="2"/>
  <c r="A133" i="2"/>
  <c r="L132" i="2"/>
  <c r="A132" i="2"/>
  <c r="L131" i="2"/>
  <c r="A131" i="2"/>
  <c r="L130" i="2"/>
  <c r="A130" i="2"/>
  <c r="L129" i="2"/>
  <c r="A129" i="2"/>
  <c r="L128" i="2"/>
  <c r="A128" i="2"/>
  <c r="L127" i="2"/>
  <c r="A127" i="2"/>
  <c r="L126" i="2"/>
  <c r="A126" i="2"/>
  <c r="L125" i="2"/>
  <c r="A125" i="2"/>
  <c r="L124" i="2"/>
  <c r="A124" i="2"/>
  <c r="L123" i="2"/>
  <c r="A123" i="2"/>
  <c r="L122" i="2"/>
  <c r="A122" i="2"/>
  <c r="L121" i="2"/>
  <c r="A121" i="2"/>
  <c r="L120" i="2"/>
  <c r="A120" i="2"/>
  <c r="L119" i="2"/>
  <c r="A119" i="2"/>
  <c r="L118" i="2"/>
  <c r="A118" i="2"/>
  <c r="L117" i="2"/>
  <c r="A117" i="2"/>
  <c r="L116" i="2"/>
  <c r="A116" i="2"/>
  <c r="L115" i="2"/>
  <c r="A115" i="2"/>
  <c r="L114" i="2"/>
  <c r="A114" i="2"/>
  <c r="L113" i="2"/>
  <c r="A113" i="2"/>
  <c r="L112" i="2"/>
  <c r="A112" i="2"/>
  <c r="L111" i="2"/>
  <c r="A111" i="2"/>
  <c r="L110" i="2"/>
  <c r="A110" i="2"/>
  <c r="L109" i="2"/>
  <c r="A109" i="2"/>
  <c r="L108" i="2"/>
  <c r="A108" i="2"/>
  <c r="L107" i="2"/>
  <c r="A107" i="2"/>
  <c r="L106" i="2"/>
  <c r="A106" i="2"/>
  <c r="L105" i="2"/>
  <c r="A105" i="2"/>
  <c r="L104" i="2"/>
  <c r="A104" i="2"/>
  <c r="L103" i="2"/>
  <c r="A103" i="2"/>
  <c r="L102" i="2"/>
  <c r="A102" i="2"/>
  <c r="L101" i="2"/>
  <c r="A101" i="2"/>
  <c r="L100" i="2"/>
  <c r="A100" i="2"/>
  <c r="L99" i="2"/>
  <c r="A99" i="2"/>
  <c r="L98" i="2"/>
  <c r="A98" i="2"/>
  <c r="L97" i="2"/>
  <c r="A97" i="2"/>
  <c r="L96" i="2"/>
  <c r="A96" i="2"/>
  <c r="L95" i="2"/>
  <c r="A95" i="2"/>
  <c r="L94" i="2"/>
  <c r="A94" i="2"/>
  <c r="L93" i="2"/>
  <c r="A93" i="2"/>
  <c r="L92" i="2"/>
  <c r="A92" i="2"/>
  <c r="L91" i="2"/>
  <c r="A91" i="2"/>
  <c r="L90" i="2"/>
  <c r="A90" i="2"/>
  <c r="L89" i="2"/>
  <c r="A89" i="2"/>
  <c r="L88" i="2"/>
  <c r="A88" i="2"/>
  <c r="L87" i="2"/>
  <c r="A87" i="2"/>
  <c r="L86" i="2"/>
  <c r="A86" i="2"/>
  <c r="L85" i="2"/>
  <c r="A85" i="2"/>
  <c r="L84" i="2"/>
  <c r="A84" i="2"/>
  <c r="L83" i="2"/>
  <c r="A83" i="2"/>
  <c r="L82" i="2"/>
  <c r="A82" i="2"/>
  <c r="L81" i="2"/>
  <c r="A81" i="2"/>
  <c r="L80" i="2"/>
  <c r="A80" i="2"/>
  <c r="L79" i="2"/>
  <c r="A79" i="2"/>
  <c r="L78" i="2"/>
  <c r="A78" i="2"/>
  <c r="L77" i="2"/>
  <c r="A77" i="2"/>
  <c r="L76" i="2"/>
  <c r="A76" i="2"/>
  <c r="L75" i="2"/>
  <c r="A75" i="2"/>
  <c r="L74" i="2"/>
  <c r="A74" i="2"/>
  <c r="L73" i="2"/>
  <c r="A73" i="2"/>
  <c r="L72" i="2"/>
  <c r="A72" i="2"/>
  <c r="L71" i="2"/>
  <c r="A71" i="2"/>
  <c r="L70" i="2"/>
  <c r="A70" i="2"/>
  <c r="L69" i="2"/>
  <c r="A69" i="2"/>
  <c r="L68" i="2"/>
  <c r="A68" i="2"/>
  <c r="L67" i="2"/>
  <c r="A67" i="2"/>
  <c r="L66" i="2"/>
  <c r="A66" i="2"/>
  <c r="L65" i="2"/>
  <c r="A65" i="2"/>
  <c r="L64" i="2"/>
  <c r="A64" i="2"/>
  <c r="L63" i="2"/>
  <c r="A63" i="2"/>
  <c r="L62" i="2"/>
  <c r="A62" i="2"/>
  <c r="L61" i="2"/>
  <c r="A61" i="2"/>
  <c r="L60" i="2"/>
  <c r="A60" i="2"/>
  <c r="L59" i="2"/>
  <c r="A59" i="2"/>
  <c r="L58" i="2"/>
  <c r="A58" i="2"/>
  <c r="L57" i="2"/>
  <c r="A57" i="2"/>
  <c r="L56" i="2"/>
  <c r="A56" i="2"/>
  <c r="L55" i="2"/>
  <c r="A55" i="2"/>
  <c r="L54" i="2"/>
  <c r="A54" i="2"/>
  <c r="L53" i="2"/>
  <c r="A53" i="2"/>
  <c r="L52" i="2"/>
  <c r="A52" i="2"/>
  <c r="L51" i="2"/>
  <c r="A51" i="2"/>
  <c r="L50" i="2"/>
  <c r="A50" i="2"/>
  <c r="L49" i="2"/>
  <c r="A49" i="2"/>
  <c r="L48" i="2"/>
  <c r="A48" i="2"/>
  <c r="L47" i="2"/>
  <c r="A47" i="2"/>
  <c r="L46" i="2"/>
  <c r="A46" i="2"/>
  <c r="L45" i="2"/>
  <c r="A45" i="2"/>
  <c r="L44" i="2"/>
  <c r="A44" i="2"/>
  <c r="L43" i="2"/>
  <c r="A43" i="2"/>
  <c r="L42" i="2"/>
  <c r="A42" i="2"/>
  <c r="L41" i="2"/>
  <c r="A41" i="2"/>
  <c r="L40" i="2"/>
  <c r="A40" i="2"/>
  <c r="L39" i="2"/>
  <c r="A39" i="2"/>
  <c r="L38" i="2"/>
  <c r="A38" i="2"/>
  <c r="L37" i="2"/>
  <c r="A37" i="2"/>
  <c r="L36" i="2"/>
  <c r="A36" i="2"/>
  <c r="L35" i="2"/>
  <c r="A35" i="2"/>
  <c r="L34" i="2"/>
  <c r="A34" i="2"/>
  <c r="L33" i="2"/>
  <c r="A33" i="2"/>
  <c r="L32" i="2"/>
  <c r="A32" i="2"/>
  <c r="L31" i="2"/>
  <c r="A31" i="2"/>
  <c r="L30" i="2"/>
  <c r="A30" i="2"/>
  <c r="L29" i="2"/>
  <c r="A29" i="2"/>
  <c r="L28" i="2"/>
  <c r="A28" i="2"/>
  <c r="L27" i="2"/>
  <c r="A27" i="2"/>
  <c r="L26" i="2"/>
  <c r="A26" i="2"/>
  <c r="L25" i="2"/>
  <c r="A25" i="2"/>
  <c r="L24" i="2"/>
  <c r="A24" i="2"/>
  <c r="L23" i="2"/>
  <c r="A23" i="2"/>
  <c r="L22" i="2"/>
  <c r="A22" i="2"/>
  <c r="L21" i="2"/>
  <c r="A21" i="2"/>
  <c r="L20" i="2"/>
  <c r="A20" i="2"/>
  <c r="L19" i="2"/>
  <c r="A19" i="2"/>
  <c r="L18" i="2"/>
  <c r="A18" i="2"/>
  <c r="L17" i="2"/>
  <c r="A17" i="2"/>
  <c r="L16" i="2"/>
  <c r="A16" i="2"/>
  <c r="L15" i="2"/>
  <c r="A15" i="2"/>
  <c r="L14" i="2"/>
  <c r="A14" i="2"/>
  <c r="L13" i="2"/>
  <c r="A13" i="2"/>
  <c r="L12" i="2"/>
  <c r="A12" i="2"/>
  <c r="L11" i="2"/>
  <c r="A11" i="2"/>
  <c r="L10" i="2"/>
  <c r="A10" i="2"/>
  <c r="L9" i="2"/>
  <c r="A9" i="2"/>
  <c r="L8" i="2"/>
  <c r="A8" i="2"/>
  <c r="L7" i="2"/>
  <c r="A7" i="2"/>
  <c r="L6" i="2"/>
  <c r="A6" i="2"/>
  <c r="L5" i="2"/>
  <c r="A5" i="2"/>
  <c r="L4" i="2"/>
  <c r="A4" i="2"/>
  <c r="L5" i="1" l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4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</calcChain>
</file>

<file path=xl/sharedStrings.xml><?xml version="1.0" encoding="utf-8"?>
<sst xmlns="http://schemas.openxmlformats.org/spreadsheetml/2006/main" count="5575" uniqueCount="782">
  <si>
    <t>STT</t>
  </si>
  <si>
    <t>Tỉnh</t>
  </si>
  <si>
    <t>Tên CSYT ký hợp đồng (CSYT cha)</t>
  </si>
  <si>
    <t>Mã KCB CSYT ký hợp đồng</t>
  </si>
  <si>
    <t>Tên CSYT cấp thuốc trên cổng BHYT</t>
  </si>
  <si>
    <t>Mã CSYT cấp thuốc trên cổng BHYT</t>
  </si>
  <si>
    <t>Dạng bào chế</t>
  </si>
  <si>
    <t>Đường dùng</t>
  </si>
  <si>
    <t>Nhóm thuốc</t>
  </si>
  <si>
    <t>Tổng số</t>
  </si>
  <si>
    <t>An Giang</t>
  </si>
  <si>
    <t>Trung Tâm Y Tế Thành Phố Long Xuyên</t>
  </si>
  <si>
    <t>89001</t>
  </si>
  <si>
    <t>Uống</t>
  </si>
  <si>
    <t>Nhóm 5</t>
  </si>
  <si>
    <t>Trung Tâm Y Tế Thành Phố Châu Đốc</t>
  </si>
  <si>
    <t>89002</t>
  </si>
  <si>
    <t>Trung Tâm Y Tế Huyện An Phú</t>
  </si>
  <si>
    <t>89003</t>
  </si>
  <si>
    <t>Trung Tâm Y tế huyện  An Phú</t>
  </si>
  <si>
    <t>Bệnh viện đa khoa khu vực tân châu</t>
  </si>
  <si>
    <t>89004</t>
  </si>
  <si>
    <t>BVĐK Khu vực Tân Châu</t>
  </si>
  <si>
    <t>TTYTH PHÚ TÂN</t>
  </si>
  <si>
    <t>89005</t>
  </si>
  <si>
    <t>TTYT H. Phú Tân</t>
  </si>
  <si>
    <t>89006</t>
  </si>
  <si>
    <t>Trung Tâm Y tế huyện Châu Phú</t>
  </si>
  <si>
    <t>89008</t>
  </si>
  <si>
    <t>TTYT H. Châu Phú</t>
  </si>
  <si>
    <t>Trung Tâm Y Tế huyện Chợ Mới</t>
  </si>
  <si>
    <t>89009</t>
  </si>
  <si>
    <t>TTYT huyện Chợ Mới</t>
  </si>
  <si>
    <t>Trung tâm y tế huyện Thoại Sơn</t>
  </si>
  <si>
    <t>89011</t>
  </si>
  <si>
    <t>TRUNG TÂM Y TẾ HUYỆN THOẠI SƠN</t>
  </si>
  <si>
    <t>89012</t>
  </si>
  <si>
    <t>Bà Rịa - Vũng Tàu</t>
  </si>
  <si>
    <t>Bệnh viện Vũng Tàu</t>
  </si>
  <si>
    <t>77001</t>
  </si>
  <si>
    <t>Bệnh Viện Vũng Tàu</t>
  </si>
  <si>
    <t>Bệnh viện Bà Rịa</t>
  </si>
  <si>
    <t>77003</t>
  </si>
  <si>
    <t>Trung tâm y tế Thành phố Vũng Tàu</t>
  </si>
  <si>
    <t>77004</t>
  </si>
  <si>
    <t>77005</t>
  </si>
  <si>
    <t>Trung tâm y tế huyện Xuyên Mộc</t>
  </si>
  <si>
    <t>77006</t>
  </si>
  <si>
    <t>Trung tâm y tế thị xã Phú Mỹ</t>
  </si>
  <si>
    <t>77007</t>
  </si>
  <si>
    <t>Bạc Liêu</t>
  </si>
  <si>
    <t>Trung tâm Y tế huyện Hòa Bình</t>
  </si>
  <si>
    <t>95003</t>
  </si>
  <si>
    <t>Trung tâm Y tế thị xã Giá Rai</t>
  </si>
  <si>
    <t>95004</t>
  </si>
  <si>
    <t>Trung tâm y tế Huyện Hồng Dân</t>
  </si>
  <si>
    <t>95005</t>
  </si>
  <si>
    <t>Trung tâm Y tế huyện Phước Long</t>
  </si>
  <si>
    <t>95006</t>
  </si>
  <si>
    <t>Trung tâm Y tế huyện Đông Hải</t>
  </si>
  <si>
    <t>95007</t>
  </si>
  <si>
    <t>Trung tâm Y tế thàn phố  Bạc Liêu</t>
  </si>
  <si>
    <t>95033</t>
  </si>
  <si>
    <t>Trung tâm Y tế thành phố Bạc Liêu</t>
  </si>
  <si>
    <t>Trung tâm Y tế huyện Vĩnh Lợi</t>
  </si>
  <si>
    <t>95035</t>
  </si>
  <si>
    <t>Trung tâm Kiểm soát bệnh tật tỉnh Bạc Liêu</t>
  </si>
  <si>
    <t>95079</t>
  </si>
  <si>
    <t>Phòng khám đa khoa thuộc Trung tâm Kiểm soát bệnh tật tỉnh Bạc Liêu</t>
  </si>
  <si>
    <t>Bắc Giang</t>
  </si>
  <si>
    <t>Trung tâm Y tế huyện Lạng Giang</t>
  </si>
  <si>
    <t>24008</t>
  </si>
  <si>
    <t>Trung tâm Kiểm soát bệnh tật tỉnh Bắc Giang</t>
  </si>
  <si>
    <t>24280</t>
  </si>
  <si>
    <t>Bắc Kạn</t>
  </si>
  <si>
    <t>06001</t>
  </si>
  <si>
    <t>Bệnh viện đa khoa tỉnh</t>
  </si>
  <si>
    <t>Trung tâm Y tế Huyện Bạch Thông</t>
  </si>
  <si>
    <t>06003</t>
  </si>
  <si>
    <t>Trung Tâm Y tế Huyện Bạch Thông</t>
  </si>
  <si>
    <t>Trung Tâm Y Tế Huyện Chợ Đồn</t>
  </si>
  <si>
    <t>06004</t>
  </si>
  <si>
    <t>Trung tâm y tế Huyện Na Rì</t>
  </si>
  <si>
    <t>06006</t>
  </si>
  <si>
    <t>Trung tâm Y tế huyện Chợ Mới</t>
  </si>
  <si>
    <t>06007</t>
  </si>
  <si>
    <t>TTYT H Chợ Mới</t>
  </si>
  <si>
    <t>TTYT H Pác Nặm</t>
  </si>
  <si>
    <t>06031</t>
  </si>
  <si>
    <t>TTYT TP Bắc Kạn</t>
  </si>
  <si>
    <t>06033</t>
  </si>
  <si>
    <t>Bắc Ninh</t>
  </si>
  <si>
    <t>27008</t>
  </si>
  <si>
    <t>Bến Tre</t>
  </si>
  <si>
    <t>Bệnh viện Nguyễn Đình Chiểu</t>
  </si>
  <si>
    <t>83009</t>
  </si>
  <si>
    <t>Bệnh viện đa khoa khu vực Ba Tri</t>
  </si>
  <si>
    <t>83100</t>
  </si>
  <si>
    <t>Bệnh viện đa khoa khu vực Cù Lao Minh</t>
  </si>
  <si>
    <t>83600</t>
  </si>
  <si>
    <t>Bình Dương</t>
  </si>
  <si>
    <t>Bệnh viện đa khoa tỉnh Bình Dương</t>
  </si>
  <si>
    <t>74001</t>
  </si>
  <si>
    <t>74008</t>
  </si>
  <si>
    <t>Trung Tâm Y Tế Thành Phố Dĩ An</t>
  </si>
  <si>
    <t>74028</t>
  </si>
  <si>
    <t>Trung tâm Y tế Thành Phố Thuận An</t>
  </si>
  <si>
    <t>74039</t>
  </si>
  <si>
    <t>74050</t>
  </si>
  <si>
    <t>74066</t>
  </si>
  <si>
    <t>Trung tâm y tế Huyện Phú Giáo</t>
  </si>
  <si>
    <t>74089</t>
  </si>
  <si>
    <t>Trung Tâm Y Tế Huyện Phú Giáo</t>
  </si>
  <si>
    <t>TTYT Huyện Dầu Tiếng</t>
  </si>
  <si>
    <t>74102</t>
  </si>
  <si>
    <t>74201</t>
  </si>
  <si>
    <t>Trung tâm y tế Huyện Bắc Tân Uyên</t>
  </si>
  <si>
    <t>Trung tâm y tế huyện Bàu Bàng</t>
  </si>
  <si>
    <t>74202</t>
  </si>
  <si>
    <t>Bình Phước</t>
  </si>
  <si>
    <t>BVĐK tỉnh Bình Phước</t>
  </si>
  <si>
    <t>70001</t>
  </si>
  <si>
    <t>Trung Tâm Y Tế Thị Xã Chơn Thành</t>
  </si>
  <si>
    <t>70008</t>
  </si>
  <si>
    <t>Bình Thuận</t>
  </si>
  <si>
    <t>Trung tâm Y tế Tánh Linh</t>
  </si>
  <si>
    <t>60013</t>
  </si>
  <si>
    <t>Trung tâm y tế Tánh linh</t>
  </si>
  <si>
    <t>Trung Tâm Y Tế Quân Dân Y Huyện Phú Quý</t>
  </si>
  <si>
    <t>60016</t>
  </si>
  <si>
    <t>Trung tâm Y tế Hàm Tân</t>
  </si>
  <si>
    <t>60019</t>
  </si>
  <si>
    <t>Trung tâm y tế Hàm Tân</t>
  </si>
  <si>
    <t>Trung Tâm Kiểm soát Bệnh Tật tỉnh Bình Thuận</t>
  </si>
  <si>
    <t>60167</t>
  </si>
  <si>
    <t>Trung tâm y tế huyện Đức Linh</t>
  </si>
  <si>
    <t>Trung tâm Y tế Thị xã La Gi</t>
  </si>
  <si>
    <t>60170</t>
  </si>
  <si>
    <t>Trung tâm y tế La Gi</t>
  </si>
  <si>
    <t>Trung Tâm Y tế  Bắc Bình</t>
  </si>
  <si>
    <t>60171</t>
  </si>
  <si>
    <t>Trung tâm y tế  Bắc Bình</t>
  </si>
  <si>
    <t>Cà Mau</t>
  </si>
  <si>
    <t>96001</t>
  </si>
  <si>
    <t>96002</t>
  </si>
  <si>
    <t>Bệnh viện đa khoa Trần Văn Thời</t>
  </si>
  <si>
    <t>96014</t>
  </si>
  <si>
    <t>Cao Bằng</t>
  </si>
  <si>
    <t>TTYT Thành Phố Cao Bằng</t>
  </si>
  <si>
    <t>04001</t>
  </si>
  <si>
    <t>04007</t>
  </si>
  <si>
    <t>TTYT huyện Hạ Lang</t>
  </si>
  <si>
    <t>04011</t>
  </si>
  <si>
    <t>Cần Thơ</t>
  </si>
  <si>
    <t>Bệnh viện Quân Y 121</t>
  </si>
  <si>
    <t>92002</t>
  </si>
  <si>
    <t>Bệnh Viện Đa Khoa Thành Phố Cần Thơ</t>
  </si>
  <si>
    <t>92004</t>
  </si>
  <si>
    <t>Bệnh viên Đa khoa thành phố Cần Thơ</t>
  </si>
  <si>
    <t>92005</t>
  </si>
  <si>
    <t>Trung tâm Y tế  quận Bình Thủy</t>
  </si>
  <si>
    <t>Trung tâm Y tế quận Cái Răng</t>
  </si>
  <si>
    <t>92006</t>
  </si>
  <si>
    <t>Bệnh viện đa khoa quận Ô Môn</t>
  </si>
  <si>
    <t>92007</t>
  </si>
  <si>
    <t>Bệnh Viện Đa Khoa Quận Thốt Nốt</t>
  </si>
  <si>
    <t>92010</t>
  </si>
  <si>
    <t>Bệnh viện Đa Khoa quận Thốt Nốt</t>
  </si>
  <si>
    <t>Đà Nẵng</t>
  </si>
  <si>
    <t>Trung tâm Y tế quận Thanh Khê</t>
  </si>
  <si>
    <t>48004</t>
  </si>
  <si>
    <t>Bệnh viện Da Liễu thành phố Đà Nẵng</t>
  </si>
  <si>
    <t>48013</t>
  </si>
  <si>
    <t>Trung tâm Y tế huyện Hòa Vang</t>
  </si>
  <si>
    <t>48128</t>
  </si>
  <si>
    <t>Đắk Lắk</t>
  </si>
  <si>
    <t>Trung tâm kiểm soát bệnh tật tỉnh Đắk Lắk</t>
  </si>
  <si>
    <t>66242</t>
  </si>
  <si>
    <t>Đắk Nông</t>
  </si>
  <si>
    <t>Trung tâm Y tế huyện Cư Jút</t>
  </si>
  <si>
    <t>67011</t>
  </si>
  <si>
    <t>Trung tâm Y tế  H.Cư Jút</t>
  </si>
  <si>
    <t>Điện Biên</t>
  </si>
  <si>
    <t>Trung tâm Y tế Thành phố Điện Biên Phủ</t>
  </si>
  <si>
    <t>11002</t>
  </si>
  <si>
    <t>Trung tâm y tế huyện Điện Biên</t>
  </si>
  <si>
    <t>11011</t>
  </si>
  <si>
    <t>trung tâm y tế điện biên đông</t>
  </si>
  <si>
    <t>11032</t>
  </si>
  <si>
    <t>Trung tâm y  tế  hyện Điện Biên Đông tỉnh Điên Biên</t>
  </si>
  <si>
    <t>Trung tâm y tế thị xã Mường Lay</t>
  </si>
  <si>
    <t>11045</t>
  </si>
  <si>
    <t>Trung Tâm Y Tế Thị Xã Mường Lay</t>
  </si>
  <si>
    <t>Trung tâm y tế Huyện Mường Chà</t>
  </si>
  <si>
    <t>11048</t>
  </si>
  <si>
    <t>Trung tâm Y tế huyện Tủa Chùa</t>
  </si>
  <si>
    <t>11060</t>
  </si>
  <si>
    <t>Trung tâm y tế huyện Nậm Pồ</t>
  </si>
  <si>
    <t>11061</t>
  </si>
  <si>
    <t>TRUNG TÂM Y TẾ HUYỆN MƯỜNG NHÉ</t>
  </si>
  <si>
    <t>11073</t>
  </si>
  <si>
    <t>Trung tâm y tế huyện Tuần Giáo</t>
  </si>
  <si>
    <t>11080</t>
  </si>
  <si>
    <t>Trung tâm y tế huyện Tuần Giáo tỉnh Điện Biên</t>
  </si>
  <si>
    <t>Trung tâm y tế Huyện Mường Ảng Tỉnh Điện Biên</t>
  </si>
  <si>
    <t>11082</t>
  </si>
  <si>
    <t>Trung tâm y tế huyện Mường Ảng</t>
  </si>
  <si>
    <t>TRUNG TÂM KIỂM SOÁT BỆNH TẬT TỈNH ĐIỆN BIÊN</t>
  </si>
  <si>
    <t>11102</t>
  </si>
  <si>
    <t>Đồng Nai</t>
  </si>
  <si>
    <t>Bệnh Viện Đa Khoa Đồng Nai</t>
  </si>
  <si>
    <t>75001</t>
  </si>
  <si>
    <t>Trung Tâm Y Tế Huyện Xuân Lộc</t>
  </si>
  <si>
    <t>75013</t>
  </si>
  <si>
    <t>Trung tâm y tế Huyện Xuân Lộc</t>
  </si>
  <si>
    <t>75234</t>
  </si>
  <si>
    <t>Trung Tâm Y Tế Thành phố Long Khánh</t>
  </si>
  <si>
    <t>75303</t>
  </si>
  <si>
    <t>Phòng khám, điều trị HIV/AIDS thuộc  Trung Tâm Y Tế Thành phố Long Khánh</t>
  </si>
  <si>
    <t>Trung tâm Kiểm soát bệnh tật tỉnh Đồng Nai</t>
  </si>
  <si>
    <t>75308</t>
  </si>
  <si>
    <t>Phòng khám chuyên khoa HIV/AIDS thuộc Trung tâm Kiểm soát bệnh tật tỉnh Đồng Nai</t>
  </si>
  <si>
    <t>Đồng Tháp</t>
  </si>
  <si>
    <t>Trung tâm y tế huyện Tam Nông</t>
  </si>
  <si>
    <t>87004</t>
  </si>
  <si>
    <t>Trung tâm y tế huyện Lấp Vò</t>
  </si>
  <si>
    <t>87005</t>
  </si>
  <si>
    <t>Trung tâm Y tế tế huyện Thanh Bình</t>
  </si>
  <si>
    <t>87010</t>
  </si>
  <si>
    <t>Trung tâm y tế  Huyện Thanh Bình</t>
  </si>
  <si>
    <t>bv đa khoa đồng tháp</t>
  </si>
  <si>
    <t>87012</t>
  </si>
  <si>
    <t>Bệnh viện đa khoa Đồng Tháp</t>
  </si>
  <si>
    <t>BVĐK Sa Đéc</t>
  </si>
  <si>
    <t>87014</t>
  </si>
  <si>
    <t>Bệnh viện Đa khoa khu vực Hồng Ngự</t>
  </si>
  <si>
    <t>87015</t>
  </si>
  <si>
    <t>Trung tâm y tế huyện Tháp Mười</t>
  </si>
  <si>
    <t>87183</t>
  </si>
  <si>
    <t>Gia Lai</t>
  </si>
  <si>
    <t>Bệnh viện Đa khoa tỉnh Gia Lai</t>
  </si>
  <si>
    <t>64001</t>
  </si>
  <si>
    <t>64041</t>
  </si>
  <si>
    <t>TTYT  huyện Phú Thiện</t>
  </si>
  <si>
    <t>Trung tâm y tế thị xã An Khê</t>
  </si>
  <si>
    <t>64250</t>
  </si>
  <si>
    <t>Hà Giang</t>
  </si>
  <si>
    <t>Bệnh viện đa khoa Vị Xuyên</t>
  </si>
  <si>
    <t>02005</t>
  </si>
  <si>
    <t>BVĐK Vị  Xuyên</t>
  </si>
  <si>
    <t>Bệnh viện đa khoa huyện Quản Bạ</t>
  </si>
  <si>
    <t>02009</t>
  </si>
  <si>
    <t>BVĐK H. Quản Bạ</t>
  </si>
  <si>
    <t>Bênh Viện Đa khoa Huyện Đồng Văn</t>
  </si>
  <si>
    <t>02011</t>
  </si>
  <si>
    <t>BVĐK H. Đồng Văn</t>
  </si>
  <si>
    <t>BVĐK huyện Mèo Vạc</t>
  </si>
  <si>
    <t>02012</t>
  </si>
  <si>
    <t>BVĐK H. Mèo Vạc</t>
  </si>
  <si>
    <t>Hà Nam</t>
  </si>
  <si>
    <t>Trung tâm y tế huyện Kim Bảng</t>
  </si>
  <si>
    <t>35004</t>
  </si>
  <si>
    <t>Trung tâm y tế huyện Thanh Liêm</t>
  </si>
  <si>
    <t>35022</t>
  </si>
  <si>
    <t>Trung tâm y tế thị xã Duy Tiên</t>
  </si>
  <si>
    <t>35036</t>
  </si>
  <si>
    <t>Trung tâm Y tế huyện Bình Lục</t>
  </si>
  <si>
    <t>35046</t>
  </si>
  <si>
    <t>Trung tâm y tế  huyện Lý Nhân</t>
  </si>
  <si>
    <t>35064</t>
  </si>
  <si>
    <t>Trung tâm Kiểm soát bệnh tật Hà Nam</t>
  </si>
  <si>
    <t>35155</t>
  </si>
  <si>
    <t>Hà Nội</t>
  </si>
  <si>
    <t>Bệnh viện đa khoa Đống Đa</t>
  </si>
  <si>
    <t>01004</t>
  </si>
  <si>
    <t>Trung tâm y tế quận Đống Đa</t>
  </si>
  <si>
    <t>01806</t>
  </si>
  <si>
    <t>01021</t>
  </si>
  <si>
    <t>Trung tâm y tế quận Ba Đình</t>
  </si>
  <si>
    <t>01801</t>
  </si>
  <si>
    <t>Phòng khám đa khoa 50 Hàng Bún (TTYT Quận Ba Đình)</t>
  </si>
  <si>
    <t>01059</t>
  </si>
  <si>
    <t>Trung tâm y tế quận Tây Hồ</t>
  </si>
  <si>
    <t>01066</t>
  </si>
  <si>
    <t>Trung tâm Y tế Quận Thanh Xuân</t>
  </si>
  <si>
    <t>01074</t>
  </si>
  <si>
    <t>Trung tâm y tế Đông Anh</t>
  </si>
  <si>
    <t>01811</t>
  </si>
  <si>
    <t>Phòng khám đa khoa miền Đông (TTYT huyện Đông Anh)</t>
  </si>
  <si>
    <t>01084</t>
  </si>
  <si>
    <t>Trung tâm Y tế Quận Long Biên</t>
  </si>
  <si>
    <t>01804</t>
  </si>
  <si>
    <t>Phòng khám Đa khoa Trung tâm (TTYT quận Long Biên)</t>
  </si>
  <si>
    <t>01092</t>
  </si>
  <si>
    <t>Bệnh viện Bệnh Nhiệt đới Trung Ương</t>
  </si>
  <si>
    <t>01924</t>
  </si>
  <si>
    <t>Bệnh Viện Đa Khoa Hà Đông</t>
  </si>
  <si>
    <t>01816</t>
  </si>
  <si>
    <t>Bệnh viện đa khoa Hà Đông</t>
  </si>
  <si>
    <t>Bệnh viện đa khoa Vân Đình</t>
  </si>
  <si>
    <t>01817</t>
  </si>
  <si>
    <t>Bệnh viện đa khoa huyện Ba Vì</t>
  </si>
  <si>
    <t>01822</t>
  </si>
  <si>
    <t>Bệnh Viện Đa Khoa Sơn Tây</t>
  </si>
  <si>
    <t>01831</t>
  </si>
  <si>
    <t>Bệnh viện Phổi hà nội</t>
  </si>
  <si>
    <t>01903</t>
  </si>
  <si>
    <t>Bệnh viện Phổi Hà Nội</t>
  </si>
  <si>
    <t>Bệnh viện Bạch Mai</t>
  </si>
  <si>
    <t>01929</t>
  </si>
  <si>
    <t>Hải Dương</t>
  </si>
  <si>
    <t>Bệnh viện Bệnh Nhiệt đới tỉnh Hải Dương</t>
  </si>
  <si>
    <t>30341</t>
  </si>
  <si>
    <t>Hải Phòng</t>
  </si>
  <si>
    <t>Trung tâm Y tế quận Hồng Bàng</t>
  </si>
  <si>
    <t>31002</t>
  </si>
  <si>
    <t>31003</t>
  </si>
  <si>
    <t>Trung Tâm Y tế quận Lê Chân</t>
  </si>
  <si>
    <t>31004</t>
  </si>
  <si>
    <t>Bệnh viện đa khoa huyện Thủy Nguyên</t>
  </si>
  <si>
    <t>31006</t>
  </si>
  <si>
    <t>Trung Tâm Y Tế Huyện An Dương</t>
  </si>
  <si>
    <t>31007</t>
  </si>
  <si>
    <t>Bệnh viện đa khoa huyện An Lão</t>
  </si>
  <si>
    <t>31008</t>
  </si>
  <si>
    <t>Trung tâm y tế Huyện Kiến Thụy thành phố Hải Phòng</t>
  </si>
  <si>
    <t>31011</t>
  </si>
  <si>
    <t>Trung tâm y tế huyện Kiến Thụy Thành Phố Hải Phòng</t>
  </si>
  <si>
    <t>Trung tâm Y tế quận Đồ Sơn</t>
  </si>
  <si>
    <t>31012</t>
  </si>
  <si>
    <t>TTYT Quận Hải An</t>
  </si>
  <si>
    <t>31020</t>
  </si>
  <si>
    <t>Trung tâm y tế quận Hải An</t>
  </si>
  <si>
    <t>Bệnh viện Kiến An</t>
  </si>
  <si>
    <t>31031</t>
  </si>
  <si>
    <t>Bệnh viện Hữu nghị Việt Tiệp</t>
  </si>
  <si>
    <t>31153</t>
  </si>
  <si>
    <t>Hậu Giang</t>
  </si>
  <si>
    <t>Trung tâm Kiểm soát Bệnh tật tỉnh Hậu Giang</t>
  </si>
  <si>
    <t>93105</t>
  </si>
  <si>
    <t>TTYT Thành Phố Ngã Bảy</t>
  </si>
  <si>
    <t>93108</t>
  </si>
  <si>
    <t xml:space="preserve">Hòa Bình </t>
  </si>
  <si>
    <t>Bệnh viện đa khoa tỉnh Hòa Bình</t>
  </si>
  <si>
    <t>17001</t>
  </si>
  <si>
    <t>Bệnh Viện đa khoa tỉnh Hòa Bình</t>
  </si>
  <si>
    <t>Trung Tâm Y Tế Huyện Lương Sơn</t>
  </si>
  <si>
    <t>17005</t>
  </si>
  <si>
    <t>Trung tâm y tế huyện Lương Sơn</t>
  </si>
  <si>
    <t>Trung tâm Y tế huyện Mai Châu</t>
  </si>
  <si>
    <t>17008</t>
  </si>
  <si>
    <t>Trung tâm y tế huyện Lạc sơn</t>
  </si>
  <si>
    <t>17010</t>
  </si>
  <si>
    <t>Trung tâm y tế huyện Lạc Sơn</t>
  </si>
  <si>
    <t>Trung tâm y tế huyện Kim Bôi</t>
  </si>
  <si>
    <t>17012</t>
  </si>
  <si>
    <t>Hồ Chí Minh</t>
  </si>
  <si>
    <t>Bệnh viện Quân y 175</t>
  </si>
  <si>
    <t>79034</t>
  </si>
  <si>
    <t>Bệnh viện  Quân y 175</t>
  </si>
  <si>
    <t>BỆNH VIỆN THÀNH PHỐ THỦ ĐỨC</t>
  </si>
  <si>
    <t>79037</t>
  </si>
  <si>
    <t>Trung tâm y tế huyện Cần Giờ</t>
  </si>
  <si>
    <t>79042</t>
  </si>
  <si>
    <t>Bệnh viện Bệnh Nhiệt đới</t>
  </si>
  <si>
    <t>79394</t>
  </si>
  <si>
    <t>Bệnh viện NHI ĐỒNG 2</t>
  </si>
  <si>
    <t>79408</t>
  </si>
  <si>
    <t>Bệnh viện Phạm Ngọc Thạch</t>
  </si>
  <si>
    <t>79499</t>
  </si>
  <si>
    <t>Phòng khám đa khoa (thuộc CN Công ty CP Greenbiz  -PKĐK Galant)</t>
  </si>
  <si>
    <t>79557</t>
  </si>
  <si>
    <t>Trung Tâm y tế Quận Bình Thạnh</t>
  </si>
  <si>
    <t>Trung Tâm Y Tế quận Bình Thạnh - Cơ sở 2</t>
  </si>
  <si>
    <t>79582</t>
  </si>
  <si>
    <t>Trung tâm y tế thành phố thủ đức</t>
  </si>
  <si>
    <t>79583</t>
  </si>
  <si>
    <t>Trung Tâm Y Tế Thành Phố Thủ Đức</t>
  </si>
  <si>
    <t>Trung Tâm Y Tế Quận 7</t>
  </si>
  <si>
    <t>79590</t>
  </si>
  <si>
    <t>Phòng khám đa khoa thuộc Trung tâm y tế quận 7</t>
  </si>
  <si>
    <t>79584</t>
  </si>
  <si>
    <t>Trung tâm Y tế Huyện Nhà Bè</t>
  </si>
  <si>
    <t>Trung tâm Y Tế quận Bình Tân</t>
  </si>
  <si>
    <t>79996</t>
  </si>
  <si>
    <t>79586</t>
  </si>
  <si>
    <t>Trung tâm y tế quận 10</t>
  </si>
  <si>
    <t>79027</t>
  </si>
  <si>
    <t>Trung tâm Y tế Quận 10 - Cơ sở 2</t>
  </si>
  <si>
    <t>79591</t>
  </si>
  <si>
    <t>Trung Tâm Y tế Quận 11</t>
  </si>
  <si>
    <t>79596</t>
  </si>
  <si>
    <t>Phòng khám Đa khoa (Thuộc Trung Tâm Y Tế  Quận 11)</t>
  </si>
  <si>
    <t>79594</t>
  </si>
  <si>
    <t>TRUNG TÂM Y TẾ QUẬN 3</t>
  </si>
  <si>
    <t>79009</t>
  </si>
  <si>
    <t>TRUNG TÂM Y TẾ QUẬN 3 - CƠ SỞ 4</t>
  </si>
  <si>
    <t>79600</t>
  </si>
  <si>
    <t>TRUNG TÂM Y TẾ HUYỆN BÌNH CHÁNH</t>
  </si>
  <si>
    <t>79604</t>
  </si>
  <si>
    <t>Phòng khám đa khoa thuộc Trung tâm Y tế  huyện Bình Chánh</t>
  </si>
  <si>
    <t>79603</t>
  </si>
  <si>
    <t>Trung tâm Y tế  Thành Phố Thủ Đức</t>
  </si>
  <si>
    <t>TRUNG TÂM Y TẾ THÀNH PHỐ THỦ ĐỨC</t>
  </si>
  <si>
    <t>Phòng khám điều trị HIV/AIDS thuộc Trung tâm Y tế Thành phố Thủ Đức</t>
  </si>
  <si>
    <t>79607</t>
  </si>
  <si>
    <t>79640</t>
  </si>
  <si>
    <t>Trung tâm Y tế huyện Hóc Môn  - Cơ sở 2</t>
  </si>
  <si>
    <t>79609</t>
  </si>
  <si>
    <t>TTYT Quận 12</t>
  </si>
  <si>
    <t>79612</t>
  </si>
  <si>
    <t>Trung tâm y tế Quận 5</t>
  </si>
  <si>
    <t>79015</t>
  </si>
  <si>
    <t>Phòng khám điều trị HIV/AIDS thuộc Trung Tâm Y Tế Quận 5</t>
  </si>
  <si>
    <t>79613</t>
  </si>
  <si>
    <t>Phòng khám, điều trị HIV/AIDS ( Thuộc Trung Tâm Y tế huyện Củ Chi )</t>
  </si>
  <si>
    <t>79617</t>
  </si>
  <si>
    <t>TRUNG TÂM Y TẾ QUẬN 1</t>
  </si>
  <si>
    <t>79610</t>
  </si>
  <si>
    <t>Trung Tâm Y Tế Quận 1 - Cơ sở 2</t>
  </si>
  <si>
    <t>79651</t>
  </si>
  <si>
    <t>TRUNG TÂM Y TẾ QUẬN GÒ VẤP</t>
  </si>
  <si>
    <t>79580</t>
  </si>
  <si>
    <t>TRUNG TÂM Y TẾ QUẬN GÒ VẤP - CƠ SỞ 2</t>
  </si>
  <si>
    <t>79653</t>
  </si>
  <si>
    <t>Trung Tâm Y Tế Quận Phú Nhuận</t>
  </si>
  <si>
    <t>79587</t>
  </si>
  <si>
    <t>Trung tâm y tế Quận Phú Nhuận - Cơ sở 2</t>
  </si>
  <si>
    <t>79656</t>
  </si>
  <si>
    <t>Trung tâm y tế Quận 6</t>
  </si>
  <si>
    <t>79599</t>
  </si>
  <si>
    <t>Trung tâm y tế Quận 6 - Cơ Sở 2</t>
  </si>
  <si>
    <t>79657</t>
  </si>
  <si>
    <t>Trung Tâm Y tế Quận 4</t>
  </si>
  <si>
    <t>79602</t>
  </si>
  <si>
    <t>TRUNG TÂM Y TẾ QUẬN 4-CƠ SỞ 3</t>
  </si>
  <si>
    <t>79662</t>
  </si>
  <si>
    <t>79574</t>
  </si>
  <si>
    <t>Trung tâm y tế Quận Tân Bình - Cơ sở 2</t>
  </si>
  <si>
    <t>79663</t>
  </si>
  <si>
    <t>TRUNG TÂM Y TẾ QUẬN TÂN PHÚ</t>
  </si>
  <si>
    <t>79577</t>
  </si>
  <si>
    <t>TRUNG TÂM Y TẾ QUẬN TÂN PHÚ- CƠ SỞ 2</t>
  </si>
  <si>
    <t>79664</t>
  </si>
  <si>
    <t>Kiên Giang</t>
  </si>
  <si>
    <t>Bệnh viện Đa khoa tỉnh Kiên Giang</t>
  </si>
  <si>
    <t>91001</t>
  </si>
  <si>
    <t>Trung tâm Y tế thành phố Hà Tiên</t>
  </si>
  <si>
    <t>91002</t>
  </si>
  <si>
    <t>trung tâm Y tế huyện Tân Hiệp Kiên Giang</t>
  </si>
  <si>
    <t>91004</t>
  </si>
  <si>
    <t>Trung tâm Y tế Huyện Tân Hiệp</t>
  </si>
  <si>
    <t>Trung Tâm Y Tế Huyện Gò Quao</t>
  </si>
  <si>
    <t>91007</t>
  </si>
  <si>
    <t>Trung Tâm Y Tế Huyện An Minh</t>
  </si>
  <si>
    <t>91009</t>
  </si>
  <si>
    <t>Trung Tâm Y tế huyện An Minh</t>
  </si>
  <si>
    <t>Trung tâm Y tế huyện Vĩnh Thuận</t>
  </si>
  <si>
    <t>91010</t>
  </si>
  <si>
    <t>Trung tâm Y tế Thành phố Phú Quốc</t>
  </si>
  <si>
    <t>91011</t>
  </si>
  <si>
    <t>91013</t>
  </si>
  <si>
    <t>Trung tâm y tế huyện Kiên Lương</t>
  </si>
  <si>
    <t>Trung tâm y tế Tp. Rạch Gía Kiên Giang</t>
  </si>
  <si>
    <t>91101</t>
  </si>
  <si>
    <t>Trung tâm Y tế Tp. Rạch Giá Kiên Giang</t>
  </si>
  <si>
    <t>Kon Tum</t>
  </si>
  <si>
    <t>Bệnh viện đa khoa tỉnh Kon Tum</t>
  </si>
  <si>
    <t>62001</t>
  </si>
  <si>
    <t>Trung tâm Kiểm soát bệnh tật tỉnh</t>
  </si>
  <si>
    <t>62152</t>
  </si>
  <si>
    <t>Khánh Hòa</t>
  </si>
  <si>
    <t>Trung tâm Y tế thị xã Ninh Hòa</t>
  </si>
  <si>
    <t>56003</t>
  </si>
  <si>
    <t>Trung tâm Y tế huyện Diên Khánh</t>
  </si>
  <si>
    <t>56004</t>
  </si>
  <si>
    <t>Trung tâm y tế huyện Diên Khánh</t>
  </si>
  <si>
    <t>Trung tâm Y tế Thành phố Nha Trang</t>
  </si>
  <si>
    <t>56162</t>
  </si>
  <si>
    <t>56008</t>
  </si>
  <si>
    <t>Trung tâm Y tế huyện Cam Lâm</t>
  </si>
  <si>
    <t>56158</t>
  </si>
  <si>
    <t>Trung tâm Y tế  huyện Cam Lâm</t>
  </si>
  <si>
    <t>Trung tâm Y tế thành phố Cam Ranh</t>
  </si>
  <si>
    <t>56005</t>
  </si>
  <si>
    <t>Phòng khám ngoại trú - Trung tâm Y tế thành phố Cam Ranh</t>
  </si>
  <si>
    <t>56192</t>
  </si>
  <si>
    <t>Trung tâm Kiểm soát bệnh tật tỉnh Khánh Hòa</t>
  </si>
  <si>
    <t>Phòng khám Chuyên khoa HIV/AIDS</t>
  </si>
  <si>
    <t>Lai Châu</t>
  </si>
  <si>
    <t>Trung tâm y tế huyện Tân Uyên</t>
  </si>
  <si>
    <t>12101</t>
  </si>
  <si>
    <t>Lạng Sơn</t>
  </si>
  <si>
    <t>Bệnh viện đa khoa tỉnh Lạng Sơn</t>
  </si>
  <si>
    <t>20003</t>
  </si>
  <si>
    <t>Trung Tâm Y tế huyện Tràng Định</t>
  </si>
  <si>
    <t>20006</t>
  </si>
  <si>
    <t>Trung tâm y tế huyện Tràng Định</t>
  </si>
  <si>
    <t>Trung tâm y tế huyện Văn Lãng</t>
  </si>
  <si>
    <t>20008</t>
  </si>
  <si>
    <t>Trung tâm y tế huyện Lộc Bình</t>
  </si>
  <si>
    <t>20012</t>
  </si>
  <si>
    <t>Trung tâm Y tế huyện Hữu Lũng</t>
  </si>
  <si>
    <t>20016</t>
  </si>
  <si>
    <t>Trung tâm Y tế  huyện Hữu Lũng</t>
  </si>
  <si>
    <t>Lào Cai</t>
  </si>
  <si>
    <t>10061</t>
  </si>
  <si>
    <t>Bệnh viện đa khoa tỉnh Lào Cai</t>
  </si>
  <si>
    <t>Lâm Đồng</t>
  </si>
  <si>
    <t>Bệnh viện đa khoa tỉnh Lâm Đồng</t>
  </si>
  <si>
    <t>68001</t>
  </si>
  <si>
    <t>68440</t>
  </si>
  <si>
    <t>Trung Tâm Y Tế Huyện Đức Trọng</t>
  </si>
  <si>
    <t>BV II  Lâm Đồng</t>
  </si>
  <si>
    <t>68650</t>
  </si>
  <si>
    <t>Long An</t>
  </si>
  <si>
    <t>Bệnh viện đa khoa Long An</t>
  </si>
  <si>
    <t>80001</t>
  </si>
  <si>
    <t>Bệnh viện Đa khoa Long An</t>
  </si>
  <si>
    <t>Trung tâm y tế huyện Thủ Thừa</t>
  </si>
  <si>
    <t>80003</t>
  </si>
  <si>
    <t>Trung Tâm Y tế Huyện Bến Lức</t>
  </si>
  <si>
    <t>80004</t>
  </si>
  <si>
    <t>Trung tâm y tế huyện Bến Lức</t>
  </si>
  <si>
    <t>80006</t>
  </si>
  <si>
    <t>Trung tâm Y tế huyện Cần Đước</t>
  </si>
  <si>
    <t>BỆNH VIỆN ĐA KHOA KHU VỰC HẬU NGHĨA</t>
  </si>
  <si>
    <t>80007</t>
  </si>
  <si>
    <t>Bệnh viện đa khoa khu vực  Hậu Nghĩa</t>
  </si>
  <si>
    <t>Trung tâm y tế huyện Châu Thành</t>
  </si>
  <si>
    <t>80010</t>
  </si>
  <si>
    <t>Nam Định</t>
  </si>
  <si>
    <t>Trung tâm y tế huyện Trực Ninh</t>
  </si>
  <si>
    <t>36011</t>
  </si>
  <si>
    <t>Trung tâm Y tế huyện Nam Trực</t>
  </si>
  <si>
    <t>36016</t>
  </si>
  <si>
    <t>Bệnh viện đa khoa huyện Hải Hậu</t>
  </si>
  <si>
    <t>36017</t>
  </si>
  <si>
    <t>Trung tâm y tế huyện Xuân Trường</t>
  </si>
  <si>
    <t>36022</t>
  </si>
  <si>
    <t>Trung tâm y tế huyện Giao Thủy</t>
  </si>
  <si>
    <t>36025</t>
  </si>
  <si>
    <t>Trung tâm y tế huyện Nghĩa Hưng</t>
  </si>
  <si>
    <t>36028</t>
  </si>
  <si>
    <t>Trung tâm Y tế huyện Ý Yên</t>
  </si>
  <si>
    <t>36032</t>
  </si>
  <si>
    <t>Trung tâm Kiểm soát bệnh tật  tỉnh Nam Định</t>
  </si>
  <si>
    <t>36060</t>
  </si>
  <si>
    <t>Ninh Bình</t>
  </si>
  <si>
    <t>Trung tâm Y tế Thành phố Ninh Bình</t>
  </si>
  <si>
    <t>37103</t>
  </si>
  <si>
    <t>Trung tâm y tế Thành phố Ninh Bình</t>
  </si>
  <si>
    <t>Ninh Thuận</t>
  </si>
  <si>
    <t>Trung Tâm y tế Huyện Ninh Phước</t>
  </si>
  <si>
    <t>58002</t>
  </si>
  <si>
    <t>Trung tâm Y tế huyện Ninh Hải</t>
  </si>
  <si>
    <t>58004</t>
  </si>
  <si>
    <t>Trung tâm Y tế huyện Thuận Bắc</t>
  </si>
  <si>
    <t>58012</t>
  </si>
  <si>
    <t>Trung tâm Y tế huyện Ninh Sơn</t>
  </si>
  <si>
    <t>58082</t>
  </si>
  <si>
    <t>Trung tâm Y tế Ninh Sơn</t>
  </si>
  <si>
    <t>Trung tâm Y tế thành phố Phan Rang - Tháp Chàm</t>
  </si>
  <si>
    <t>58083</t>
  </si>
  <si>
    <t>Nghệ An</t>
  </si>
  <si>
    <t>Bệnh viện đa khoa Diễn Châu</t>
  </si>
  <si>
    <t>40007</t>
  </si>
  <si>
    <t>Trung Tâm Y Tế Huyện Tương Dương</t>
  </si>
  <si>
    <t>40014</t>
  </si>
  <si>
    <t>Bệnh Viện Đa Khoa Thành Phố Vinh</t>
  </si>
  <si>
    <t>40019</t>
  </si>
  <si>
    <t>Phú Thọ</t>
  </si>
  <si>
    <t>BVĐK tỉnh Phú Thọ</t>
  </si>
  <si>
    <t>25001</t>
  </si>
  <si>
    <t>bệnh viện đa khoa thị xã phú thọ</t>
  </si>
  <si>
    <t>25002</t>
  </si>
  <si>
    <t>Bệnh viện đa khoa thị xã Phú Thọ</t>
  </si>
  <si>
    <t>Phú Yên</t>
  </si>
  <si>
    <t>Trung tâm Kiểm soát bệnh tật tỉnh Phú Yên</t>
  </si>
  <si>
    <t>54117</t>
  </si>
  <si>
    <t>Phòng khám Chuyên khoa HIV/AIDS và điều trị nghiện chất</t>
  </si>
  <si>
    <t>Quảng Bình</t>
  </si>
  <si>
    <t>Trung tâm Kiểm soát Bệnh tật tỉnh Quảng Bình</t>
  </si>
  <si>
    <t>44417</t>
  </si>
  <si>
    <t>PHÒNG KHÁM ĐA KHOA THUỘC TRUNG TÂM KIỂM SOÁT BỆNH TẬT TỈNH QUẢNG BÌNH</t>
  </si>
  <si>
    <t>Quảng Nam</t>
  </si>
  <si>
    <t>Bệnh viện Đa khoa Quảng Nam</t>
  </si>
  <si>
    <t>49001</t>
  </si>
  <si>
    <t>Bệnh viện phụ sản - Nhi Quảng Nam</t>
  </si>
  <si>
    <t>49112</t>
  </si>
  <si>
    <t>Bệnh viện Phụ sản - Nhi tỉnh Quảng Nam</t>
  </si>
  <si>
    <t>Quảng Ninh</t>
  </si>
  <si>
    <t>Bệnh viện Đa khoa Cẩm Phả</t>
  </si>
  <si>
    <t>22007</t>
  </si>
  <si>
    <t>22015</t>
  </si>
  <si>
    <t>Trung tâm y tế thị xã Quảng Yên</t>
  </si>
  <si>
    <t>22017</t>
  </si>
  <si>
    <t>Bệnh viện Đa khoa Hạ Long</t>
  </si>
  <si>
    <t>22020</t>
  </si>
  <si>
    <t>Bệnh Viện Đa Khoa Hạ Long</t>
  </si>
  <si>
    <t>Trung tâm Y tế huyện Vân Đồn</t>
  </si>
  <si>
    <t>22021</t>
  </si>
  <si>
    <t>Trung tâm Y tế huyện Tiên Yên</t>
  </si>
  <si>
    <t>22022</t>
  </si>
  <si>
    <t>Trung tâm Y tế thành phố Móng Cái</t>
  </si>
  <si>
    <t>22027</t>
  </si>
  <si>
    <t>Bệnh viện Việt Nam-Thụy Điển Uông Bí</t>
  </si>
  <si>
    <t>22030</t>
  </si>
  <si>
    <t>Trung tâm Y tế thành phố Hạ Long</t>
  </si>
  <si>
    <t>22031</t>
  </si>
  <si>
    <t>Bệnh viện Đa khoa khu vực Cẩm Phả</t>
  </si>
  <si>
    <t>22095</t>
  </si>
  <si>
    <t>Quảng Ngãi</t>
  </si>
  <si>
    <t>Trung tâm Kiểm soát bệnh tật tỉnh Quảng Ngãi</t>
  </si>
  <si>
    <t>51224</t>
  </si>
  <si>
    <t>Phòng khám, điều trị HIV/AIDS</t>
  </si>
  <si>
    <t>Quảng Trị</t>
  </si>
  <si>
    <t>45092</t>
  </si>
  <si>
    <t>Sóc Trăng</t>
  </si>
  <si>
    <t>Bệnh viên đa khoa tỉnh Sóc Trăng</t>
  </si>
  <si>
    <t>94001</t>
  </si>
  <si>
    <t>Tây Ninh</t>
  </si>
  <si>
    <t>Trung tâm Y tế Thị xã Hòa Thành</t>
  </si>
  <si>
    <t>72002</t>
  </si>
  <si>
    <t>Trung Tâm Y Tế Thị Xã Trảng Bàng</t>
  </si>
  <si>
    <t>72004</t>
  </si>
  <si>
    <t>Trung tâm Y tế Thị Xã  Trảng Bàng</t>
  </si>
  <si>
    <t>Tiền Giang</t>
  </si>
  <si>
    <t>bệnh viện Đa khoa khu vực Gò Công</t>
  </si>
  <si>
    <t>82002</t>
  </si>
  <si>
    <t>BVĐKKV GÒ CÔNG</t>
  </si>
  <si>
    <t>Bệnh viện Đa khoa khu vực Cai Lậy</t>
  </si>
  <si>
    <t>82003</t>
  </si>
  <si>
    <t>TTKSBT tỉnh Tiền Giang</t>
  </si>
  <si>
    <t>82215</t>
  </si>
  <si>
    <t>Thái Bình</t>
  </si>
  <si>
    <t>Bệnh viện Đa khoa tỉnh Thái Bình</t>
  </si>
  <si>
    <t>34001</t>
  </si>
  <si>
    <t>Bệnh viện đa khoa Thành phố Thái bình</t>
  </si>
  <si>
    <t>34002</t>
  </si>
  <si>
    <t>Bệnh viện Đa khoa Thành Phố Thái Bình</t>
  </si>
  <si>
    <t>Bệnh viện Đa khoa huyện vũ thư</t>
  </si>
  <si>
    <t>34003</t>
  </si>
  <si>
    <t>Bệnh viện Đa khoa huyện Vũ Thư</t>
  </si>
  <si>
    <t>34004</t>
  </si>
  <si>
    <t>Bệnh viện Đa khoa huyện Tiền Hải</t>
  </si>
  <si>
    <t>34005</t>
  </si>
  <si>
    <t>34006</t>
  </si>
  <si>
    <t>34007</t>
  </si>
  <si>
    <t>Bệnh viện Đa khoa Hưng Hà</t>
  </si>
  <si>
    <t>34008</t>
  </si>
  <si>
    <t>Bệnh viện Đa khoa Thái Thụy</t>
  </si>
  <si>
    <t>34009</t>
  </si>
  <si>
    <t>Bệnh viện Nhi tỉnh</t>
  </si>
  <si>
    <t>34321</t>
  </si>
  <si>
    <t>Thái Nguyên</t>
  </si>
  <si>
    <t>Trung tâm y tế thành phố Thái Nguyên</t>
  </si>
  <si>
    <t>19001</t>
  </si>
  <si>
    <t>Bệnh viện đa khoa huyện Định Hóa</t>
  </si>
  <si>
    <t>19003</t>
  </si>
  <si>
    <t>TRUNG TÂM Y TẾ HUYỆN pHÚ LƯƠNG</t>
  </si>
  <si>
    <t>19004</t>
  </si>
  <si>
    <t>TTYT Phú Lương</t>
  </si>
  <si>
    <t>Trung tâm Y tế huyện Đồng Hỷ</t>
  </si>
  <si>
    <t>19005</t>
  </si>
  <si>
    <t>Bệnh viện Đa khoa huyện Đại Từ</t>
  </si>
  <si>
    <t>19007</t>
  </si>
  <si>
    <t>Bệnh viện Đa khoa  huyện Phú Bình</t>
  </si>
  <si>
    <t>19009</t>
  </si>
  <si>
    <t>Bệnh viện A Thái Nguyên</t>
  </si>
  <si>
    <t>19012</t>
  </si>
  <si>
    <t>Thanh Hóa</t>
  </si>
  <si>
    <t>Bệnh viện Đa khoa thành phố Thanh Hoá</t>
  </si>
  <si>
    <t>38010</t>
  </si>
  <si>
    <t>Bệnh viện đa khoa khu vực Ngọc Lặc</t>
  </si>
  <si>
    <t>38090</t>
  </si>
  <si>
    <t>Bệnh viện đa khoa  huyện Thạch Thành</t>
  </si>
  <si>
    <t>38110</t>
  </si>
  <si>
    <t>Bệnh viện Đa khoa huyện Hà Trung</t>
  </si>
  <si>
    <t>38180</t>
  </si>
  <si>
    <t>Bệnh Viện Đa Khoa Huyện Quảng Xương</t>
  </si>
  <si>
    <t>38220</t>
  </si>
  <si>
    <t>Bệnh viện đa khoa Thiệu Hóa</t>
  </si>
  <si>
    <t>38240</t>
  </si>
  <si>
    <t>Bệnh viện đa khoa huyện Thiệu Hóa</t>
  </si>
  <si>
    <t>Thừa Thiên Huế</t>
  </si>
  <si>
    <t>Phòng khám chuyên khoa và điều trị nghiện chất - Trung tâm Kiểm soát bệnh tật tỉnh Thừa Thiên Huế</t>
  </si>
  <si>
    <t>46211</t>
  </si>
  <si>
    <t>Trà Vinh</t>
  </si>
  <si>
    <t>Bệnh viện đa khoa tỉnh Trà Vinh</t>
  </si>
  <si>
    <t>84-001</t>
  </si>
  <si>
    <t>84001</t>
  </si>
  <si>
    <t>Vĩnh Long</t>
  </si>
  <si>
    <t>86001</t>
  </si>
  <si>
    <t>86032</t>
  </si>
  <si>
    <t>Trung tâm Y tế huyện Tam Bình</t>
  </si>
  <si>
    <t>86049</t>
  </si>
  <si>
    <t>Trung Tâm Y Tế huyện Trà Ôn</t>
  </si>
  <si>
    <t>86066</t>
  </si>
  <si>
    <t>Vĩnh Phúc</t>
  </si>
  <si>
    <t>Trung tâm y tế huyện Sông Lô</t>
  </si>
  <si>
    <t>26003</t>
  </si>
  <si>
    <t>Trung tâm Y tế huyện Sông Lô</t>
  </si>
  <si>
    <t>Yên Bái</t>
  </si>
  <si>
    <t>Trung tâm y tế Thành phố Yên Bái</t>
  </si>
  <si>
    <t>15104</t>
  </si>
  <si>
    <t>Trung tâm Y tế huyện Văn Yên</t>
  </si>
  <si>
    <t>15301</t>
  </si>
  <si>
    <t>Trung tâm y tế huyện Mù Cang Chải</t>
  </si>
  <si>
    <t>15501</t>
  </si>
  <si>
    <t>Trung tâm y tế huyện Văn Chấn</t>
  </si>
  <si>
    <t>15601</t>
  </si>
  <si>
    <t>Trung tâm y tế huyện Trấn Yên</t>
  </si>
  <si>
    <t>15701</t>
  </si>
  <si>
    <t>Trung tâm Y tế huyện Trạm Tấu</t>
  </si>
  <si>
    <t>15801</t>
  </si>
  <si>
    <t>Trung tâm y tế huyện Trạm Tấu</t>
  </si>
  <si>
    <t>Bệnh viện Đa khoa khu vực Nghĩa Lộ</t>
  </si>
  <si>
    <t>15901</t>
  </si>
  <si>
    <t>Bênh viện Đại học Y Hà Nội</t>
  </si>
  <si>
    <t>01934</t>
  </si>
  <si>
    <t>Bệnh viện Đại học Y Hà Nội</t>
  </si>
  <si>
    <t>Trung tâm y tế thị xã Tịnh Biên</t>
  </si>
  <si>
    <t>Phòng khám đa khoa - Nhà hộ sinh thuộc Trung tâm y tế thành phố Thủ Dầu Một</t>
  </si>
  <si>
    <t>Trung Tâm Y Tế thành phố Tân Uyên</t>
  </si>
  <si>
    <t>Phòng khám chuyên khoa HIV/AIDS</t>
  </si>
  <si>
    <t>Phòng khám đa khoa số 3 trực thuộc trung tâm y tế quận Đống Đa</t>
  </si>
  <si>
    <t>Phòng khám đa khoa trực thuộc Trung tâm Y tế quận Thanh Xuân</t>
  </si>
  <si>
    <t>Phòng khám Điều trị HIV/AIDS thuộc Khoa phòng chống HIV/AIDS, Trung tâm Kiểm soát bệnh tật tỉnh Hậu Giang</t>
  </si>
  <si>
    <t>Trung tâm Y tế Quận 8</t>
  </si>
  <si>
    <t>Trung tâm Y Tế quận Bình Tân - Cơ sở 3</t>
  </si>
  <si>
    <t>Trung tâm Y tế  Thành Phố Thủ Đức - Cơ sở 2</t>
  </si>
  <si>
    <t>Trung tâm y tế Quận Tân Bình</t>
  </si>
  <si>
    <t>Trung tâm y tế huyện Đức Trọng</t>
  </si>
  <si>
    <t>Phòng khám đa khoa thuộc Trung tâm Y tế thành phố Phan Rang - Tháp Chàm</t>
  </si>
  <si>
    <t>Phòng khám, điều trị HIV/AIDS thuộc Trung tâm kiểm soát bệnh tật tỉnh Tiền Giang</t>
  </si>
  <si>
    <t>Trung tâm Y tế Quận Hoàng Mai</t>
  </si>
  <si>
    <t>01808</t>
  </si>
  <si>
    <t>Phòng khám đa khoa Linh Đàm trực thuộc Trung tâm y tế quận Hoàng Mai</t>
  </si>
  <si>
    <t>01045</t>
  </si>
  <si>
    <t>Trung tâm Kiểm soát bệnh tật tỉnh Lai Châu</t>
  </si>
  <si>
    <t>12143</t>
  </si>
  <si>
    <t>Phòng khám đa khoa thuộc Trung tâm kiểm soát bệnh tật tỉnh Lai Châu</t>
  </si>
  <si>
    <t>Đợt 1</t>
  </si>
  <si>
    <t>Đợt 2</t>
  </si>
  <si>
    <t>Đợt 3</t>
  </si>
  <si>
    <t>Đợt 4</t>
  </si>
  <si>
    <t>Đợt 5</t>
  </si>
  <si>
    <t>Đợt 6</t>
  </si>
  <si>
    <t>Tên hoạt chất, hàm lượng</t>
  </si>
  <si>
    <t>Trung tâm Y tế huyện Hóc Môn</t>
  </si>
  <si>
    <t>Trung Tâm Y Tế Thành phố Bến Cát</t>
  </si>
  <si>
    <t>Trung tâm y tế huyện Củ Chi</t>
  </si>
  <si>
    <t>Viên nén bao phim</t>
  </si>
  <si>
    <t>Tên thuốc</t>
  </si>
  <si>
    <t>Bệnh viện Đa khoa kiến xương</t>
  </si>
  <si>
    <t>Bệnh viện đa khoa Đông Hưng</t>
  </si>
  <si>
    <t>Bệnh viện đa khoa Quỳnh Phụ</t>
  </si>
  <si>
    <t>Trung tâm Y tế huyện Nguyên Bình</t>
  </si>
  <si>
    <t>Trung tâm Y Tế huyện Kiên Lương</t>
  </si>
  <si>
    <t>Trung tâm Y tế thành phố Đông Triều</t>
  </si>
  <si>
    <t>Phòng khám đa khoa Trung Tâm - Trung tâm y tế thành phố Hạ Long</t>
  </si>
  <si>
    <t>Bệnh Viện Da Liễu tỉnh Đồng Nai</t>
  </si>
  <si>
    <t>Bệnh viện đa khoa Vĩnh Long</t>
  </si>
  <si>
    <t>01803</t>
  </si>
  <si>
    <t>Phòng khám đa khoa trực thuộc Trung tâm y tế quận Tây Hồ</t>
  </si>
  <si>
    <t>01809</t>
  </si>
  <si>
    <t>Trung tâm y tế Thị Xã Quế Võ</t>
  </si>
  <si>
    <t>Trung tâm y tế thành phố Thủ Dầu Một</t>
  </si>
  <si>
    <t>TTYT Thị xã Bình Minh</t>
  </si>
  <si>
    <t>Bệnh viện đa khoa Cà Mau</t>
  </si>
  <si>
    <t>Bệnh viện đa khoa thành phố Cà Mau</t>
  </si>
  <si>
    <t>Bệnh viện đa khoa quận Ngô Quyền</t>
  </si>
  <si>
    <t>Phòng khám
đa khoa khu
vực Thượng
Lý (thuộc
Trung tâm Y
tế quận Hồng
Bàng)</t>
  </si>
  <si>
    <t>Bệnh Viên Đa Khoa trung tâm An Giang</t>
  </si>
  <si>
    <t>Trung tâm Kiểm soát bệnh tật tỉnh Thừa Thiên Huế</t>
  </si>
  <si>
    <t>Trung tâm Y tế huyện Long Đất</t>
  </si>
  <si>
    <t>Efavirenz/ Lamivudine/ Tenofovir Disoproxil Fumarate Tablets 400mg/ 300mg/ 300mg</t>
  </si>
  <si>
    <t>Efavirenz, Tenofovir Disoproxil Fumarate, Lamivudine, 400mg, 300mg, 300mg</t>
  </si>
  <si>
    <t>Số lượng phân bổ</t>
  </si>
  <si>
    <r>
      <t xml:space="preserve">PHỤ LỤC 3: PHẠM VI CHI TIẾT CHO TỪNG CƠ SỞ Y TẾ TRONG GIAI ĐOẠN 02
</t>
    </r>
    <r>
      <rPr>
        <i/>
        <sz val="12"/>
        <color theme="1"/>
        <rFont val="Times New Roman"/>
        <family val="1"/>
      </rPr>
      <t>(Kèm theo Thỏa thuận khung số: 01/TTK-ĐPG-ARV ký ngày 24/ 3/2025 của Trung tâm Mua sắm tập trung thuốc Quốc gia)</t>
    </r>
  </si>
  <si>
    <r>
      <t xml:space="preserve">PHỤ LỤC 2: PHẠM VI CHI TIẾT CHO TỪNG CƠ SỞ Y TẾ
</t>
    </r>
    <r>
      <rPr>
        <i/>
        <sz val="12"/>
        <color theme="1"/>
        <rFont val="Times New Roman"/>
        <family val="1"/>
      </rPr>
      <t>(Kèm theo Thỏa thuận khung số: 01/TTK-ĐPG-ARV ký ngày 24/ 3/2025 của Trung tâm Mua sắm tập trung thuốc Quốc gia)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</si>
</sst>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0" x14ac:knownFonts="1">
    <font>
      <sz val="11"/>
      <color theme="1"/>
      <name val="Arial"/>
      <family val="2"/>
    </font>
    <font>
      <sz val="10"/>
      <name val="Verdana"/>
      <family val="2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name val="Verdana"/>
      <family val="2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i/>
      <sz val="12"/>
      <color theme="1"/>
      <name val="Times New Roman"/>
      <family val="1"/>
    </font>
    <font>
      <sz val="12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6" fillId="0" borderId="0" applyFont="0" applyFill="0" applyBorder="0" applyAlignment="0" applyProtection="0"/>
  </cellStyleXfs>
  <cellXfs count="27">
    <xf numFmtId="0" fontId="0" fillId="0" borderId="0" xfId="0"/>
    <xf numFmtId="0" fontId="2" fillId="2" borderId="0" xfId="1" applyFont="1" applyFill="1"/>
    <xf numFmtId="0" fontId="4" fillId="2" borderId="0" xfId="1" applyFont="1" applyFill="1"/>
    <xf numFmtId="0" fontId="3" fillId="2" borderId="2" xfId="0" applyFont="1" applyFill="1" applyBorder="1" applyAlignment="1">
      <alignment horizontal="center" vertical="center"/>
    </xf>
    <xf numFmtId="0" fontId="5" fillId="2" borderId="0" xfId="1" applyFont="1" applyFill="1"/>
    <xf numFmtId="0" fontId="2" fillId="2" borderId="2" xfId="1" applyFont="1" applyFill="1" applyBorder="1" applyAlignment="1">
      <alignment horizontal="center" vertical="top" wrapText="1"/>
    </xf>
    <xf numFmtId="0" fontId="2" fillId="2" borderId="2" xfId="1" applyFont="1" applyFill="1" applyBorder="1" applyAlignment="1">
      <alignment horizontal="left" vertical="top" wrapText="1"/>
    </xf>
    <xf numFmtId="0" fontId="8" fillId="2" borderId="2" xfId="1" applyFont="1" applyFill="1" applyBorder="1" applyAlignment="1">
      <alignment horizontal="center" vertical="top" wrapText="1"/>
    </xf>
    <xf numFmtId="3" fontId="3" fillId="2" borderId="2" xfId="1" applyNumberFormat="1" applyFont="1" applyFill="1" applyBorder="1" applyAlignment="1">
      <alignment horizontal="right" vertical="top" wrapText="1"/>
    </xf>
    <xf numFmtId="3" fontId="2" fillId="2" borderId="2" xfId="1" applyNumberFormat="1" applyFont="1" applyFill="1" applyBorder="1" applyAlignment="1">
      <alignment horizontal="right" vertical="top" wrapText="1"/>
    </xf>
    <xf numFmtId="0" fontId="7" fillId="2" borderId="0" xfId="1" applyFont="1" applyFill="1" applyAlignment="1">
      <alignment vertical="center"/>
    </xf>
    <xf numFmtId="0" fontId="2" fillId="2" borderId="5" xfId="1" applyFont="1" applyFill="1" applyBorder="1" applyAlignment="1">
      <alignment horizontal="center" vertical="top" wrapText="1"/>
    </xf>
    <xf numFmtId="0" fontId="2" fillId="2" borderId="5" xfId="1" quotePrefix="1" applyFont="1" applyFill="1" applyBorder="1" applyAlignment="1">
      <alignment horizontal="center" vertical="top" wrapText="1"/>
    </xf>
    <xf numFmtId="0" fontId="2" fillId="2" borderId="7" xfId="1" applyFont="1" applyFill="1" applyBorder="1" applyAlignment="1">
      <alignment horizontal="center" vertical="top" wrapText="1"/>
    </xf>
    <xf numFmtId="0" fontId="9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top" wrapText="1"/>
    </xf>
    <xf numFmtId="0" fontId="3" fillId="2" borderId="2" xfId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3" fillId="2" borderId="3" xfId="1" applyFont="1" applyFill="1" applyBorder="1" applyAlignment="1">
      <alignment horizontal="center" vertical="center" wrapText="1"/>
    </xf>
    <xf numFmtId="0" fontId="3" fillId="2" borderId="4" xfId="1" applyFont="1" applyFill="1" applyBorder="1" applyAlignment="1">
      <alignment horizontal="center" vertical="center" wrapText="1"/>
    </xf>
    <xf numFmtId="0" fontId="3" fillId="2" borderId="8" xfId="1" applyFont="1" applyFill="1" applyBorder="1" applyAlignment="1">
      <alignment horizontal="center" vertical="center" wrapText="1"/>
    </xf>
    <xf numFmtId="0" fontId="3" fillId="2" borderId="9" xfId="1" applyFont="1" applyFill="1" applyBorder="1" applyAlignment="1">
      <alignment horizontal="center" vertical="center" wrapText="1"/>
    </xf>
    <xf numFmtId="0" fontId="3" fillId="2" borderId="10" xfId="1" applyFont="1" applyFill="1" applyBorder="1" applyAlignment="1">
      <alignment horizontal="center" vertical="center" wrapText="1"/>
    </xf>
    <xf numFmtId="0" fontId="3" fillId="2" borderId="11" xfId="1" applyFont="1" applyFill="1" applyBorder="1" applyAlignment="1">
      <alignment horizontal="center" vertical="center" wrapText="1"/>
    </xf>
    <xf numFmtId="0" fontId="3" fillId="2" borderId="5" xfId="0" applyFont="1" applyFill="1" applyBorder="1" applyAlignment="1" applyProtection="1">
      <alignment horizontal="center" vertical="center" wrapText="1"/>
      <protection hidden="1"/>
    </xf>
    <xf numFmtId="0" fontId="3" fillId="2" borderId="6" xfId="0" applyFont="1" applyFill="1" applyBorder="1" applyAlignment="1" applyProtection="1">
      <alignment horizontal="center" vertical="center" wrapText="1"/>
      <protection hidden="1"/>
    </xf>
    <xf numFmtId="0" fontId="3" fillId="2" borderId="7" xfId="0" applyFont="1" applyFill="1" applyBorder="1" applyAlignment="1" applyProtection="1">
      <alignment horizontal="center" vertical="center" wrapText="1"/>
      <protection hidden="1"/>
    </xf>
  </cellXfs>
  <cellStyles count="3">
    <cellStyle name="Comma 4 2" xfId="2" xr:uid="{00000000-0005-0000-0000-000000000000}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289"/>
  <sheetViews>
    <sheetView zoomScale="115" zoomScaleNormal="115" workbookViewId="0">
      <selection activeCell="H4" sqref="H4"/>
    </sheetView>
  </sheetViews>
  <sheetFormatPr defaultColWidth="3.5" defaultRowHeight="15.75" x14ac:dyDescent="0.25"/>
  <cols>
    <col min="1" max="1" width="4.5" style="1" customWidth="1"/>
    <col min="2" max="2" width="9.875" style="1" customWidth="1"/>
    <col min="3" max="3" width="9.25" style="1" customWidth="1"/>
    <col min="4" max="4" width="7.875" style="1" customWidth="1"/>
    <col min="5" max="5" width="12.25" style="1" customWidth="1"/>
    <col min="6" max="6" width="9" style="1" customWidth="1"/>
    <col min="7" max="7" width="16.875" style="1" customWidth="1"/>
    <col min="8" max="8" width="16.25" style="2" customWidth="1"/>
    <col min="9" max="10" width="7.875" style="2" customWidth="1"/>
    <col min="11" max="11" width="9.25" style="2" customWidth="1"/>
    <col min="12" max="12" width="11.375" style="2" bestFit="1" customWidth="1"/>
    <col min="13" max="14" width="9" style="2" customWidth="1"/>
    <col min="15" max="15" width="8.875" style="2" customWidth="1"/>
    <col min="16" max="16384" width="3.5" style="2"/>
  </cols>
  <sheetData>
    <row r="1" spans="1:15" s="1" customFormat="1" ht="36" customHeight="1" x14ac:dyDescent="0.25">
      <c r="A1" s="17" t="s">
        <v>781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</row>
    <row r="2" spans="1:15" ht="19.5" customHeight="1" x14ac:dyDescent="0.2">
      <c r="A2" s="16" t="s">
        <v>0</v>
      </c>
      <c r="B2" s="18" t="s">
        <v>1</v>
      </c>
      <c r="C2" s="18" t="s">
        <v>2</v>
      </c>
      <c r="D2" s="18" t="s">
        <v>3</v>
      </c>
      <c r="E2" s="18" t="s">
        <v>4</v>
      </c>
      <c r="F2" s="20" t="s">
        <v>5</v>
      </c>
      <c r="G2" s="16" t="s">
        <v>754</v>
      </c>
      <c r="H2" s="16" t="s">
        <v>749</v>
      </c>
      <c r="I2" s="22" t="s">
        <v>6</v>
      </c>
      <c r="J2" s="16" t="s">
        <v>7</v>
      </c>
      <c r="K2" s="18" t="s">
        <v>8</v>
      </c>
      <c r="L2" s="18" t="s">
        <v>9</v>
      </c>
      <c r="M2" s="24" t="s">
        <v>779</v>
      </c>
      <c r="N2" s="25"/>
      <c r="O2" s="26"/>
    </row>
    <row r="3" spans="1:15" s="4" customFormat="1" ht="91.5" customHeight="1" x14ac:dyDescent="0.25">
      <c r="A3" s="16"/>
      <c r="B3" s="19"/>
      <c r="C3" s="19"/>
      <c r="D3" s="19"/>
      <c r="E3" s="19"/>
      <c r="F3" s="21"/>
      <c r="G3" s="16"/>
      <c r="H3" s="16"/>
      <c r="I3" s="23"/>
      <c r="J3" s="16"/>
      <c r="K3" s="19"/>
      <c r="L3" s="19"/>
      <c r="M3" s="3" t="s">
        <v>743</v>
      </c>
      <c r="N3" s="3" t="s">
        <v>744</v>
      </c>
      <c r="O3" s="3" t="s">
        <v>745</v>
      </c>
    </row>
    <row r="4" spans="1:15" s="10" customFormat="1" ht="94.5" x14ac:dyDescent="0.2">
      <c r="A4" s="5">
        <f xml:space="preserve"> IF(B4="","",SUBTOTAL(3,B$4:$B4))</f>
        <v>1</v>
      </c>
      <c r="B4" s="6" t="s">
        <v>10</v>
      </c>
      <c r="C4" s="6" t="s">
        <v>11</v>
      </c>
      <c r="D4" s="5" t="s">
        <v>12</v>
      </c>
      <c r="E4" s="6" t="s">
        <v>11</v>
      </c>
      <c r="F4" s="11" t="s">
        <v>12</v>
      </c>
      <c r="G4" s="14" t="s">
        <v>777</v>
      </c>
      <c r="H4" s="15" t="s">
        <v>778</v>
      </c>
      <c r="I4" s="13" t="s">
        <v>753</v>
      </c>
      <c r="J4" s="5" t="s">
        <v>13</v>
      </c>
      <c r="K4" s="7" t="s">
        <v>14</v>
      </c>
      <c r="L4" s="8">
        <f t="shared" ref="L4:L67" si="0">SUM(M4:O4)</f>
        <v>148770</v>
      </c>
      <c r="M4" s="9">
        <v>49530</v>
      </c>
      <c r="N4" s="9">
        <v>49590</v>
      </c>
      <c r="O4" s="9">
        <v>49650</v>
      </c>
    </row>
    <row r="5" spans="1:15" s="10" customFormat="1" ht="94.5" x14ac:dyDescent="0.2">
      <c r="A5" s="5">
        <f xml:space="preserve"> IF(B5="","",SUBTOTAL(3,B$4:$B5))</f>
        <v>2</v>
      </c>
      <c r="B5" s="6" t="s">
        <v>10</v>
      </c>
      <c r="C5" s="6" t="s">
        <v>15</v>
      </c>
      <c r="D5" s="5" t="s">
        <v>16</v>
      </c>
      <c r="E5" s="6" t="s">
        <v>15</v>
      </c>
      <c r="F5" s="11" t="s">
        <v>16</v>
      </c>
      <c r="G5" s="14" t="s">
        <v>777</v>
      </c>
      <c r="H5" s="15" t="s">
        <v>778</v>
      </c>
      <c r="I5" s="13" t="s">
        <v>753</v>
      </c>
      <c r="J5" s="5" t="s">
        <v>13</v>
      </c>
      <c r="K5" s="7" t="s">
        <v>14</v>
      </c>
      <c r="L5" s="8">
        <f t="shared" si="0"/>
        <v>4680</v>
      </c>
      <c r="M5" s="9">
        <v>1380</v>
      </c>
      <c r="N5" s="9">
        <v>1440</v>
      </c>
      <c r="O5" s="9">
        <v>1860</v>
      </c>
    </row>
    <row r="6" spans="1:15" s="10" customFormat="1" ht="94.5" x14ac:dyDescent="0.2">
      <c r="A6" s="5">
        <f xml:space="preserve"> IF(B6="","",SUBTOTAL(3,B$4:$B6))</f>
        <v>3</v>
      </c>
      <c r="B6" s="6" t="s">
        <v>10</v>
      </c>
      <c r="C6" s="6" t="s">
        <v>17</v>
      </c>
      <c r="D6" s="5" t="s">
        <v>18</v>
      </c>
      <c r="E6" s="6" t="s">
        <v>19</v>
      </c>
      <c r="F6" s="11" t="s">
        <v>18</v>
      </c>
      <c r="G6" s="14" t="s">
        <v>777</v>
      </c>
      <c r="H6" s="15" t="s">
        <v>778</v>
      </c>
      <c r="I6" s="13" t="s">
        <v>753</v>
      </c>
      <c r="J6" s="5" t="s">
        <v>13</v>
      </c>
      <c r="K6" s="7" t="s">
        <v>14</v>
      </c>
      <c r="L6" s="8">
        <f t="shared" si="0"/>
        <v>34800</v>
      </c>
      <c r="M6" s="9">
        <v>11220</v>
      </c>
      <c r="N6" s="9">
        <v>10800</v>
      </c>
      <c r="O6" s="9">
        <v>12780</v>
      </c>
    </row>
    <row r="7" spans="1:15" s="10" customFormat="1" ht="94.5" x14ac:dyDescent="0.2">
      <c r="A7" s="5">
        <f xml:space="preserve"> IF(B7="","",SUBTOTAL(3,B$4:$B7))</f>
        <v>4</v>
      </c>
      <c r="B7" s="6" t="s">
        <v>10</v>
      </c>
      <c r="C7" s="6" t="s">
        <v>20</v>
      </c>
      <c r="D7" s="5" t="s">
        <v>21</v>
      </c>
      <c r="E7" s="6" t="s">
        <v>22</v>
      </c>
      <c r="F7" s="11" t="s">
        <v>21</v>
      </c>
      <c r="G7" s="14" t="s">
        <v>777</v>
      </c>
      <c r="H7" s="15" t="s">
        <v>778</v>
      </c>
      <c r="I7" s="13" t="s">
        <v>753</v>
      </c>
      <c r="J7" s="5" t="s">
        <v>13</v>
      </c>
      <c r="K7" s="7" t="s">
        <v>14</v>
      </c>
      <c r="L7" s="8">
        <f t="shared" si="0"/>
        <v>116370</v>
      </c>
      <c r="M7" s="9">
        <v>38700</v>
      </c>
      <c r="N7" s="9">
        <v>38700</v>
      </c>
      <c r="O7" s="9">
        <v>38970</v>
      </c>
    </row>
    <row r="8" spans="1:15" s="10" customFormat="1" ht="94.5" x14ac:dyDescent="0.2">
      <c r="A8" s="5">
        <f xml:space="preserve"> IF(B8="","",SUBTOTAL(3,B$4:$B8))</f>
        <v>5</v>
      </c>
      <c r="B8" s="6" t="s">
        <v>10</v>
      </c>
      <c r="C8" s="6" t="s">
        <v>23</v>
      </c>
      <c r="D8" s="5" t="s">
        <v>24</v>
      </c>
      <c r="E8" s="6" t="s">
        <v>25</v>
      </c>
      <c r="F8" s="11" t="s">
        <v>24</v>
      </c>
      <c r="G8" s="14" t="s">
        <v>777</v>
      </c>
      <c r="H8" s="15" t="s">
        <v>778</v>
      </c>
      <c r="I8" s="13" t="s">
        <v>753</v>
      </c>
      <c r="J8" s="5" t="s">
        <v>13</v>
      </c>
      <c r="K8" s="7" t="s">
        <v>14</v>
      </c>
      <c r="L8" s="8">
        <f t="shared" si="0"/>
        <v>27390</v>
      </c>
      <c r="M8" s="9">
        <v>9570</v>
      </c>
      <c r="N8" s="9">
        <v>9450</v>
      </c>
      <c r="O8" s="9">
        <v>8370</v>
      </c>
    </row>
    <row r="9" spans="1:15" s="10" customFormat="1" ht="94.5" x14ac:dyDescent="0.2">
      <c r="A9" s="5">
        <f xml:space="preserve"> IF(B9="","",SUBTOTAL(3,B$4:$B9))</f>
        <v>6</v>
      </c>
      <c r="B9" s="6" t="s">
        <v>10</v>
      </c>
      <c r="C9" s="6" t="s">
        <v>722</v>
      </c>
      <c r="D9" s="5">
        <v>89006</v>
      </c>
      <c r="E9" s="6" t="s">
        <v>722</v>
      </c>
      <c r="F9" s="11" t="s">
        <v>26</v>
      </c>
      <c r="G9" s="14" t="s">
        <v>777</v>
      </c>
      <c r="H9" s="15" t="s">
        <v>778</v>
      </c>
      <c r="I9" s="13" t="s">
        <v>753</v>
      </c>
      <c r="J9" s="5" t="s">
        <v>13</v>
      </c>
      <c r="K9" s="7" t="s">
        <v>14</v>
      </c>
      <c r="L9" s="8">
        <f t="shared" si="0"/>
        <v>157500</v>
      </c>
      <c r="M9" s="9">
        <v>52650</v>
      </c>
      <c r="N9" s="9">
        <v>52740</v>
      </c>
      <c r="O9" s="9">
        <v>52110</v>
      </c>
    </row>
    <row r="10" spans="1:15" s="10" customFormat="1" ht="94.5" x14ac:dyDescent="0.2">
      <c r="A10" s="5">
        <f xml:space="preserve"> IF(B10="","",SUBTOTAL(3,B$4:$B10))</f>
        <v>7</v>
      </c>
      <c r="B10" s="6" t="s">
        <v>10</v>
      </c>
      <c r="C10" s="6" t="s">
        <v>27</v>
      </c>
      <c r="D10" s="5" t="s">
        <v>28</v>
      </c>
      <c r="E10" s="6" t="s">
        <v>29</v>
      </c>
      <c r="F10" s="11" t="s">
        <v>28</v>
      </c>
      <c r="G10" s="14" t="s">
        <v>777</v>
      </c>
      <c r="H10" s="15" t="s">
        <v>778</v>
      </c>
      <c r="I10" s="13" t="s">
        <v>753</v>
      </c>
      <c r="J10" s="5" t="s">
        <v>13</v>
      </c>
      <c r="K10" s="7" t="s">
        <v>14</v>
      </c>
      <c r="L10" s="8">
        <f t="shared" si="0"/>
        <v>16290</v>
      </c>
      <c r="M10" s="9">
        <v>4500</v>
      </c>
      <c r="N10" s="9">
        <v>2700</v>
      </c>
      <c r="O10" s="9">
        <v>9090</v>
      </c>
    </row>
    <row r="11" spans="1:15" s="10" customFormat="1" ht="94.5" x14ac:dyDescent="0.2">
      <c r="A11" s="5">
        <f xml:space="preserve"> IF(B11="","",SUBTOTAL(3,B$4:$B11))</f>
        <v>8</v>
      </c>
      <c r="B11" s="6" t="s">
        <v>10</v>
      </c>
      <c r="C11" s="6" t="s">
        <v>30</v>
      </c>
      <c r="D11" s="5" t="s">
        <v>31</v>
      </c>
      <c r="E11" s="6" t="s">
        <v>32</v>
      </c>
      <c r="F11" s="11" t="s">
        <v>31</v>
      </c>
      <c r="G11" s="14" t="s">
        <v>777</v>
      </c>
      <c r="H11" s="15" t="s">
        <v>778</v>
      </c>
      <c r="I11" s="13" t="s">
        <v>753</v>
      </c>
      <c r="J11" s="5" t="s">
        <v>13</v>
      </c>
      <c r="K11" s="7" t="s">
        <v>14</v>
      </c>
      <c r="L11" s="8">
        <f t="shared" si="0"/>
        <v>59430</v>
      </c>
      <c r="M11" s="9">
        <v>19200</v>
      </c>
      <c r="N11" s="9">
        <v>18000</v>
      </c>
      <c r="O11" s="9">
        <v>22230</v>
      </c>
    </row>
    <row r="12" spans="1:15" s="10" customFormat="1" ht="94.5" x14ac:dyDescent="0.2">
      <c r="A12" s="5">
        <f xml:space="preserve"> IF(B12="","",SUBTOTAL(3,B$4:$B12))</f>
        <v>9</v>
      </c>
      <c r="B12" s="6" t="s">
        <v>10</v>
      </c>
      <c r="C12" s="6" t="s">
        <v>33</v>
      </c>
      <c r="D12" s="5" t="s">
        <v>34</v>
      </c>
      <c r="E12" s="6" t="s">
        <v>35</v>
      </c>
      <c r="F12" s="11" t="s">
        <v>34</v>
      </c>
      <c r="G12" s="14" t="s">
        <v>777</v>
      </c>
      <c r="H12" s="15" t="s">
        <v>778</v>
      </c>
      <c r="I12" s="13" t="s">
        <v>753</v>
      </c>
      <c r="J12" s="5" t="s">
        <v>13</v>
      </c>
      <c r="K12" s="7" t="s">
        <v>14</v>
      </c>
      <c r="L12" s="8">
        <f t="shared" si="0"/>
        <v>14610</v>
      </c>
      <c r="M12" s="9">
        <v>4290</v>
      </c>
      <c r="N12" s="9">
        <v>3150</v>
      </c>
      <c r="O12" s="9">
        <v>7170</v>
      </c>
    </row>
    <row r="13" spans="1:15" s="10" customFormat="1" ht="94.5" x14ac:dyDescent="0.2">
      <c r="A13" s="5">
        <f xml:space="preserve"> IF(B13="","",SUBTOTAL(3,B$4:$B13))</f>
        <v>10</v>
      </c>
      <c r="B13" s="6" t="s">
        <v>10</v>
      </c>
      <c r="C13" s="6" t="s">
        <v>774</v>
      </c>
      <c r="D13" s="5" t="s">
        <v>36</v>
      </c>
      <c r="E13" s="6" t="s">
        <v>774</v>
      </c>
      <c r="F13" s="11" t="s">
        <v>36</v>
      </c>
      <c r="G13" s="14" t="s">
        <v>777</v>
      </c>
      <c r="H13" s="15" t="s">
        <v>778</v>
      </c>
      <c r="I13" s="13" t="s">
        <v>753</v>
      </c>
      <c r="J13" s="5" t="s">
        <v>13</v>
      </c>
      <c r="K13" s="7" t="s">
        <v>14</v>
      </c>
      <c r="L13" s="8">
        <f t="shared" si="0"/>
        <v>23760</v>
      </c>
      <c r="M13" s="9">
        <v>6480</v>
      </c>
      <c r="N13" s="9">
        <v>3600</v>
      </c>
      <c r="O13" s="9">
        <v>13680</v>
      </c>
    </row>
    <row r="14" spans="1:15" s="10" customFormat="1" ht="94.5" x14ac:dyDescent="0.2">
      <c r="A14" s="5">
        <f xml:space="preserve"> IF(B14="","",SUBTOTAL(3,B$4:$B14))</f>
        <v>11</v>
      </c>
      <c r="B14" s="6" t="s">
        <v>37</v>
      </c>
      <c r="C14" s="6" t="s">
        <v>38</v>
      </c>
      <c r="D14" s="5" t="s">
        <v>39</v>
      </c>
      <c r="E14" s="6" t="s">
        <v>40</v>
      </c>
      <c r="F14" s="11" t="s">
        <v>39</v>
      </c>
      <c r="G14" s="14" t="s">
        <v>777</v>
      </c>
      <c r="H14" s="15" t="s">
        <v>778</v>
      </c>
      <c r="I14" s="13" t="s">
        <v>753</v>
      </c>
      <c r="J14" s="5" t="s">
        <v>13</v>
      </c>
      <c r="K14" s="7" t="s">
        <v>14</v>
      </c>
      <c r="L14" s="8">
        <f t="shared" si="0"/>
        <v>31140</v>
      </c>
      <c r="M14" s="9">
        <v>9630</v>
      </c>
      <c r="N14" s="9">
        <v>9660</v>
      </c>
      <c r="O14" s="9">
        <v>11850</v>
      </c>
    </row>
    <row r="15" spans="1:15" s="10" customFormat="1" ht="94.5" x14ac:dyDescent="0.2">
      <c r="A15" s="5">
        <f xml:space="preserve"> IF(B15="","",SUBTOTAL(3,B$4:$B15))</f>
        <v>12</v>
      </c>
      <c r="B15" s="6" t="s">
        <v>37</v>
      </c>
      <c r="C15" s="6" t="s">
        <v>41</v>
      </c>
      <c r="D15" s="5" t="s">
        <v>42</v>
      </c>
      <c r="E15" s="6" t="s">
        <v>41</v>
      </c>
      <c r="F15" s="11" t="s">
        <v>42</v>
      </c>
      <c r="G15" s="14" t="s">
        <v>777</v>
      </c>
      <c r="H15" s="15" t="s">
        <v>778</v>
      </c>
      <c r="I15" s="13" t="s">
        <v>753</v>
      </c>
      <c r="J15" s="5" t="s">
        <v>13</v>
      </c>
      <c r="K15" s="7" t="s">
        <v>14</v>
      </c>
      <c r="L15" s="8">
        <f t="shared" si="0"/>
        <v>67710</v>
      </c>
      <c r="M15" s="9">
        <v>24570</v>
      </c>
      <c r="N15" s="9">
        <v>23520</v>
      </c>
      <c r="O15" s="9">
        <v>19620</v>
      </c>
    </row>
    <row r="16" spans="1:15" s="10" customFormat="1" ht="94.5" x14ac:dyDescent="0.2">
      <c r="A16" s="5">
        <f xml:space="preserve"> IF(B16="","",SUBTOTAL(3,B$4:$B16))</f>
        <v>13</v>
      </c>
      <c r="B16" s="6" t="s">
        <v>37</v>
      </c>
      <c r="C16" s="6" t="s">
        <v>43</v>
      </c>
      <c r="D16" s="5" t="s">
        <v>44</v>
      </c>
      <c r="E16" s="6" t="s">
        <v>43</v>
      </c>
      <c r="F16" s="11" t="s">
        <v>44</v>
      </c>
      <c r="G16" s="14" t="s">
        <v>777</v>
      </c>
      <c r="H16" s="15" t="s">
        <v>778</v>
      </c>
      <c r="I16" s="13" t="s">
        <v>753</v>
      </c>
      <c r="J16" s="5" t="s">
        <v>13</v>
      </c>
      <c r="K16" s="7" t="s">
        <v>14</v>
      </c>
      <c r="L16" s="8">
        <f t="shared" si="0"/>
        <v>50460</v>
      </c>
      <c r="M16" s="9">
        <v>19050</v>
      </c>
      <c r="N16" s="9">
        <v>19950</v>
      </c>
      <c r="O16" s="9">
        <v>11460</v>
      </c>
    </row>
    <row r="17" spans="1:15" s="10" customFormat="1" ht="94.5" x14ac:dyDescent="0.2">
      <c r="A17" s="5">
        <f xml:space="preserve"> IF(B17="","",SUBTOTAL(3,B$4:$B17))</f>
        <v>14</v>
      </c>
      <c r="B17" s="6" t="s">
        <v>37</v>
      </c>
      <c r="C17" s="6" t="s">
        <v>776</v>
      </c>
      <c r="D17" s="5" t="s">
        <v>45</v>
      </c>
      <c r="E17" s="6" t="s">
        <v>776</v>
      </c>
      <c r="F17" s="11" t="s">
        <v>45</v>
      </c>
      <c r="G17" s="14" t="s">
        <v>777</v>
      </c>
      <c r="H17" s="15" t="s">
        <v>778</v>
      </c>
      <c r="I17" s="13" t="s">
        <v>753</v>
      </c>
      <c r="J17" s="5" t="s">
        <v>13</v>
      </c>
      <c r="K17" s="7" t="s">
        <v>14</v>
      </c>
      <c r="L17" s="8">
        <f t="shared" si="0"/>
        <v>36600</v>
      </c>
      <c r="M17" s="9">
        <v>17790</v>
      </c>
      <c r="N17" s="9">
        <v>17820</v>
      </c>
      <c r="O17" s="9">
        <v>990</v>
      </c>
    </row>
    <row r="18" spans="1:15" s="10" customFormat="1" ht="94.5" x14ac:dyDescent="0.2">
      <c r="A18" s="5">
        <f xml:space="preserve"> IF(B18="","",SUBTOTAL(3,B$4:$B18))</f>
        <v>15</v>
      </c>
      <c r="B18" s="6" t="s">
        <v>37</v>
      </c>
      <c r="C18" s="6" t="s">
        <v>46</v>
      </c>
      <c r="D18" s="5" t="s">
        <v>47</v>
      </c>
      <c r="E18" s="6" t="s">
        <v>46</v>
      </c>
      <c r="F18" s="11" t="s">
        <v>47</v>
      </c>
      <c r="G18" s="14" t="s">
        <v>777</v>
      </c>
      <c r="H18" s="15" t="s">
        <v>778</v>
      </c>
      <c r="I18" s="13" t="s">
        <v>753</v>
      </c>
      <c r="J18" s="5" t="s">
        <v>13</v>
      </c>
      <c r="K18" s="7" t="s">
        <v>14</v>
      </c>
      <c r="L18" s="8">
        <f t="shared" si="0"/>
        <v>14010</v>
      </c>
      <c r="M18" s="9">
        <v>7080</v>
      </c>
      <c r="N18" s="9">
        <v>1800</v>
      </c>
      <c r="O18" s="9">
        <v>5130</v>
      </c>
    </row>
    <row r="19" spans="1:15" s="10" customFormat="1" ht="94.5" x14ac:dyDescent="0.2">
      <c r="A19" s="5">
        <f xml:space="preserve"> IF(B19="","",SUBTOTAL(3,B$4:$B19))</f>
        <v>16</v>
      </c>
      <c r="B19" s="6" t="s">
        <v>37</v>
      </c>
      <c r="C19" s="6" t="s">
        <v>48</v>
      </c>
      <c r="D19" s="5" t="s">
        <v>49</v>
      </c>
      <c r="E19" s="6" t="s">
        <v>48</v>
      </c>
      <c r="F19" s="11" t="s">
        <v>49</v>
      </c>
      <c r="G19" s="14" t="s">
        <v>777</v>
      </c>
      <c r="H19" s="15" t="s">
        <v>778</v>
      </c>
      <c r="I19" s="13" t="s">
        <v>753</v>
      </c>
      <c r="J19" s="5" t="s">
        <v>13</v>
      </c>
      <c r="K19" s="7" t="s">
        <v>14</v>
      </c>
      <c r="L19" s="8">
        <f t="shared" si="0"/>
        <v>39030</v>
      </c>
      <c r="M19" s="9">
        <v>13470</v>
      </c>
      <c r="N19" s="9">
        <v>18540</v>
      </c>
      <c r="O19" s="9">
        <v>7020</v>
      </c>
    </row>
    <row r="20" spans="1:15" s="10" customFormat="1" ht="94.5" x14ac:dyDescent="0.2">
      <c r="A20" s="5">
        <f xml:space="preserve"> IF(B20="","",SUBTOTAL(3,B$4:$B20))</f>
        <v>17</v>
      </c>
      <c r="B20" s="6" t="s">
        <v>50</v>
      </c>
      <c r="C20" s="6" t="s">
        <v>51</v>
      </c>
      <c r="D20" s="5" t="s">
        <v>52</v>
      </c>
      <c r="E20" s="6" t="s">
        <v>51</v>
      </c>
      <c r="F20" s="11" t="s">
        <v>52</v>
      </c>
      <c r="G20" s="14" t="s">
        <v>777</v>
      </c>
      <c r="H20" s="15" t="s">
        <v>778</v>
      </c>
      <c r="I20" s="13" t="s">
        <v>753</v>
      </c>
      <c r="J20" s="5" t="s">
        <v>13</v>
      </c>
      <c r="K20" s="7" t="s">
        <v>14</v>
      </c>
      <c r="L20" s="8">
        <f t="shared" si="0"/>
        <v>1080</v>
      </c>
      <c r="M20" s="9">
        <v>450</v>
      </c>
      <c r="N20" s="9">
        <v>450</v>
      </c>
      <c r="O20" s="9">
        <v>180</v>
      </c>
    </row>
    <row r="21" spans="1:15" s="10" customFormat="1" ht="94.5" x14ac:dyDescent="0.2">
      <c r="A21" s="5">
        <f xml:space="preserve"> IF(B21="","",SUBTOTAL(3,B$4:$B21))</f>
        <v>18</v>
      </c>
      <c r="B21" s="6" t="s">
        <v>50</v>
      </c>
      <c r="C21" s="6" t="s">
        <v>53</v>
      </c>
      <c r="D21" s="5" t="s">
        <v>54</v>
      </c>
      <c r="E21" s="6" t="s">
        <v>53</v>
      </c>
      <c r="F21" s="11" t="s">
        <v>54</v>
      </c>
      <c r="G21" s="14" t="s">
        <v>777</v>
      </c>
      <c r="H21" s="15" t="s">
        <v>778</v>
      </c>
      <c r="I21" s="13" t="s">
        <v>753</v>
      </c>
      <c r="J21" s="5" t="s">
        <v>13</v>
      </c>
      <c r="K21" s="7" t="s">
        <v>14</v>
      </c>
      <c r="L21" s="8">
        <f t="shared" si="0"/>
        <v>1950</v>
      </c>
      <c r="M21" s="9">
        <v>870</v>
      </c>
      <c r="N21" s="9">
        <v>900</v>
      </c>
      <c r="O21" s="9">
        <v>180</v>
      </c>
    </row>
    <row r="22" spans="1:15" s="10" customFormat="1" ht="94.5" x14ac:dyDescent="0.2">
      <c r="A22" s="5">
        <f xml:space="preserve"> IF(B22="","",SUBTOTAL(3,B$4:$B22))</f>
        <v>19</v>
      </c>
      <c r="B22" s="6" t="s">
        <v>50</v>
      </c>
      <c r="C22" s="6" t="s">
        <v>55</v>
      </c>
      <c r="D22" s="5" t="s">
        <v>56</v>
      </c>
      <c r="E22" s="6" t="s">
        <v>55</v>
      </c>
      <c r="F22" s="11" t="s">
        <v>56</v>
      </c>
      <c r="G22" s="14" t="s">
        <v>777</v>
      </c>
      <c r="H22" s="15" t="s">
        <v>778</v>
      </c>
      <c r="I22" s="13" t="s">
        <v>753</v>
      </c>
      <c r="J22" s="5" t="s">
        <v>13</v>
      </c>
      <c r="K22" s="7" t="s">
        <v>14</v>
      </c>
      <c r="L22" s="8">
        <f t="shared" si="0"/>
        <v>1050</v>
      </c>
      <c r="M22" s="9">
        <v>510</v>
      </c>
      <c r="N22" s="9">
        <v>540</v>
      </c>
      <c r="O22" s="9"/>
    </row>
    <row r="23" spans="1:15" s="10" customFormat="1" ht="94.5" x14ac:dyDescent="0.2">
      <c r="A23" s="5">
        <f xml:space="preserve"> IF(B23="","",SUBTOTAL(3,B$4:$B23))</f>
        <v>20</v>
      </c>
      <c r="B23" s="6" t="s">
        <v>50</v>
      </c>
      <c r="C23" s="6" t="s">
        <v>57</v>
      </c>
      <c r="D23" s="5" t="s">
        <v>58</v>
      </c>
      <c r="E23" s="6" t="s">
        <v>57</v>
      </c>
      <c r="F23" s="11" t="s">
        <v>58</v>
      </c>
      <c r="G23" s="14" t="s">
        <v>777</v>
      </c>
      <c r="H23" s="15" t="s">
        <v>778</v>
      </c>
      <c r="I23" s="13" t="s">
        <v>753</v>
      </c>
      <c r="J23" s="5" t="s">
        <v>13</v>
      </c>
      <c r="K23" s="7" t="s">
        <v>14</v>
      </c>
      <c r="L23" s="8">
        <f t="shared" si="0"/>
        <v>630</v>
      </c>
      <c r="M23" s="9">
        <v>270</v>
      </c>
      <c r="N23" s="9">
        <v>270</v>
      </c>
      <c r="O23" s="9">
        <v>90</v>
      </c>
    </row>
    <row r="24" spans="1:15" s="10" customFormat="1" ht="94.5" x14ac:dyDescent="0.2">
      <c r="A24" s="5">
        <f xml:space="preserve"> IF(B24="","",SUBTOTAL(3,B$4:$B24))</f>
        <v>21</v>
      </c>
      <c r="B24" s="6" t="s">
        <v>50</v>
      </c>
      <c r="C24" s="6" t="s">
        <v>59</v>
      </c>
      <c r="D24" s="5" t="s">
        <v>60</v>
      </c>
      <c r="E24" s="6" t="s">
        <v>59</v>
      </c>
      <c r="F24" s="11" t="s">
        <v>60</v>
      </c>
      <c r="G24" s="14" t="s">
        <v>777</v>
      </c>
      <c r="H24" s="15" t="s">
        <v>778</v>
      </c>
      <c r="I24" s="13" t="s">
        <v>753</v>
      </c>
      <c r="J24" s="5" t="s">
        <v>13</v>
      </c>
      <c r="K24" s="7" t="s">
        <v>14</v>
      </c>
      <c r="L24" s="8">
        <f t="shared" si="0"/>
        <v>2220</v>
      </c>
      <c r="M24" s="9">
        <v>1050</v>
      </c>
      <c r="N24" s="9">
        <v>1080</v>
      </c>
      <c r="O24" s="9">
        <v>90</v>
      </c>
    </row>
    <row r="25" spans="1:15" s="10" customFormat="1" ht="94.5" x14ac:dyDescent="0.2">
      <c r="A25" s="5">
        <f xml:space="preserve"> IF(B25="","",SUBTOTAL(3,B$4:$B25))</f>
        <v>22</v>
      </c>
      <c r="B25" s="6" t="s">
        <v>50</v>
      </c>
      <c r="C25" s="6" t="s">
        <v>64</v>
      </c>
      <c r="D25" s="5" t="s">
        <v>65</v>
      </c>
      <c r="E25" s="6" t="s">
        <v>64</v>
      </c>
      <c r="F25" s="11" t="s">
        <v>65</v>
      </c>
      <c r="G25" s="14" t="s">
        <v>777</v>
      </c>
      <c r="H25" s="15" t="s">
        <v>778</v>
      </c>
      <c r="I25" s="13" t="s">
        <v>753</v>
      </c>
      <c r="J25" s="5" t="s">
        <v>13</v>
      </c>
      <c r="K25" s="7" t="s">
        <v>14</v>
      </c>
      <c r="L25" s="8">
        <f t="shared" si="0"/>
        <v>1020</v>
      </c>
      <c r="M25" s="9">
        <v>300</v>
      </c>
      <c r="N25" s="9">
        <v>360</v>
      </c>
      <c r="O25" s="9">
        <v>360</v>
      </c>
    </row>
    <row r="26" spans="1:15" s="10" customFormat="1" ht="94.5" x14ac:dyDescent="0.2">
      <c r="A26" s="5">
        <f xml:space="preserve"> IF(B26="","",SUBTOTAL(3,B$4:$B26))</f>
        <v>23</v>
      </c>
      <c r="B26" s="6" t="s">
        <v>50</v>
      </c>
      <c r="C26" s="6" t="s">
        <v>66</v>
      </c>
      <c r="D26" s="5" t="s">
        <v>67</v>
      </c>
      <c r="E26" s="6" t="s">
        <v>68</v>
      </c>
      <c r="F26" s="11" t="s">
        <v>67</v>
      </c>
      <c r="G26" s="14" t="s">
        <v>777</v>
      </c>
      <c r="H26" s="15" t="s">
        <v>778</v>
      </c>
      <c r="I26" s="13" t="s">
        <v>753</v>
      </c>
      <c r="J26" s="5" t="s">
        <v>13</v>
      </c>
      <c r="K26" s="7" t="s">
        <v>14</v>
      </c>
      <c r="L26" s="8">
        <f t="shared" si="0"/>
        <v>58170</v>
      </c>
      <c r="M26" s="9">
        <v>18000</v>
      </c>
      <c r="N26" s="9">
        <v>18000</v>
      </c>
      <c r="O26" s="9">
        <v>22170</v>
      </c>
    </row>
    <row r="27" spans="1:15" s="10" customFormat="1" ht="94.5" x14ac:dyDescent="0.2">
      <c r="A27" s="5">
        <f xml:space="preserve"> IF(B27="","",SUBTOTAL(3,B$4:$B27))</f>
        <v>24</v>
      </c>
      <c r="B27" s="6" t="s">
        <v>69</v>
      </c>
      <c r="C27" s="6" t="s">
        <v>70</v>
      </c>
      <c r="D27" s="5" t="s">
        <v>71</v>
      </c>
      <c r="E27" s="6" t="s">
        <v>70</v>
      </c>
      <c r="F27" s="11" t="s">
        <v>71</v>
      </c>
      <c r="G27" s="14" t="s">
        <v>777</v>
      </c>
      <c r="H27" s="15" t="s">
        <v>778</v>
      </c>
      <c r="I27" s="13" t="s">
        <v>753</v>
      </c>
      <c r="J27" s="5" t="s">
        <v>13</v>
      </c>
      <c r="K27" s="7" t="s">
        <v>14</v>
      </c>
      <c r="L27" s="8">
        <f t="shared" si="0"/>
        <v>4920</v>
      </c>
      <c r="M27" s="9">
        <v>1590</v>
      </c>
      <c r="N27" s="9">
        <v>1620</v>
      </c>
      <c r="O27" s="9">
        <v>1710</v>
      </c>
    </row>
    <row r="28" spans="1:15" s="10" customFormat="1" ht="94.5" x14ac:dyDescent="0.2">
      <c r="A28" s="5">
        <f xml:space="preserve"> IF(B28="","",SUBTOTAL(3,B$4:$B28))</f>
        <v>25</v>
      </c>
      <c r="B28" s="6" t="s">
        <v>69</v>
      </c>
      <c r="C28" s="6" t="s">
        <v>72</v>
      </c>
      <c r="D28" s="5" t="s">
        <v>73</v>
      </c>
      <c r="E28" s="6" t="s">
        <v>72</v>
      </c>
      <c r="F28" s="11">
        <v>24280</v>
      </c>
      <c r="G28" s="14" t="s">
        <v>777</v>
      </c>
      <c r="H28" s="15" t="s">
        <v>778</v>
      </c>
      <c r="I28" s="13" t="s">
        <v>753</v>
      </c>
      <c r="J28" s="5" t="s">
        <v>13</v>
      </c>
      <c r="K28" s="7" t="s">
        <v>14</v>
      </c>
      <c r="L28" s="8">
        <f t="shared" si="0"/>
        <v>42930</v>
      </c>
      <c r="M28" s="9">
        <v>14490</v>
      </c>
      <c r="N28" s="9">
        <v>14490</v>
      </c>
      <c r="O28" s="9">
        <v>13950</v>
      </c>
    </row>
    <row r="29" spans="1:15" s="10" customFormat="1" ht="94.5" x14ac:dyDescent="0.2">
      <c r="A29" s="5">
        <f xml:space="preserve"> IF(B29="","",SUBTOTAL(3,B$4:$B29))</f>
        <v>26</v>
      </c>
      <c r="B29" s="6" t="s">
        <v>74</v>
      </c>
      <c r="C29" s="6" t="s">
        <v>76</v>
      </c>
      <c r="D29" s="5" t="s">
        <v>75</v>
      </c>
      <c r="E29" s="6" t="s">
        <v>76</v>
      </c>
      <c r="F29" s="11" t="s">
        <v>75</v>
      </c>
      <c r="G29" s="14" t="s">
        <v>777</v>
      </c>
      <c r="H29" s="15" t="s">
        <v>778</v>
      </c>
      <c r="I29" s="13" t="s">
        <v>753</v>
      </c>
      <c r="J29" s="5" t="s">
        <v>13</v>
      </c>
      <c r="K29" s="7" t="s">
        <v>14</v>
      </c>
      <c r="L29" s="8">
        <f t="shared" si="0"/>
        <v>270</v>
      </c>
      <c r="M29" s="9">
        <v>90</v>
      </c>
      <c r="N29" s="9">
        <v>90</v>
      </c>
      <c r="O29" s="9">
        <v>90</v>
      </c>
    </row>
    <row r="30" spans="1:15" s="10" customFormat="1" ht="94.5" x14ac:dyDescent="0.2">
      <c r="A30" s="5">
        <f xml:space="preserve"> IF(B30="","",SUBTOTAL(3,B$4:$B30))</f>
        <v>27</v>
      </c>
      <c r="B30" s="6" t="s">
        <v>74</v>
      </c>
      <c r="C30" s="6" t="s">
        <v>77</v>
      </c>
      <c r="D30" s="5" t="s">
        <v>78</v>
      </c>
      <c r="E30" s="6" t="s">
        <v>79</v>
      </c>
      <c r="F30" s="11" t="s">
        <v>78</v>
      </c>
      <c r="G30" s="14" t="s">
        <v>777</v>
      </c>
      <c r="H30" s="15" t="s">
        <v>778</v>
      </c>
      <c r="I30" s="13" t="s">
        <v>753</v>
      </c>
      <c r="J30" s="5" t="s">
        <v>13</v>
      </c>
      <c r="K30" s="7" t="s">
        <v>14</v>
      </c>
      <c r="L30" s="8">
        <f t="shared" si="0"/>
        <v>1170</v>
      </c>
      <c r="M30" s="9">
        <v>450</v>
      </c>
      <c r="N30" s="9">
        <v>450</v>
      </c>
      <c r="O30" s="9">
        <v>270</v>
      </c>
    </row>
    <row r="31" spans="1:15" s="10" customFormat="1" ht="94.5" x14ac:dyDescent="0.2">
      <c r="A31" s="5">
        <f xml:space="preserve"> IF(B31="","",SUBTOTAL(3,B$4:$B31))</f>
        <v>28</v>
      </c>
      <c r="B31" s="6" t="s">
        <v>74</v>
      </c>
      <c r="C31" s="6" t="s">
        <v>80</v>
      </c>
      <c r="D31" s="5" t="s">
        <v>81</v>
      </c>
      <c r="E31" s="6" t="s">
        <v>80</v>
      </c>
      <c r="F31" s="11" t="s">
        <v>81</v>
      </c>
      <c r="G31" s="14" t="s">
        <v>777</v>
      </c>
      <c r="H31" s="15" t="s">
        <v>778</v>
      </c>
      <c r="I31" s="13" t="s">
        <v>753</v>
      </c>
      <c r="J31" s="5" t="s">
        <v>13</v>
      </c>
      <c r="K31" s="7" t="s">
        <v>14</v>
      </c>
      <c r="L31" s="8">
        <f t="shared" si="0"/>
        <v>2730</v>
      </c>
      <c r="M31" s="9">
        <v>2010</v>
      </c>
      <c r="N31" s="9">
        <v>720</v>
      </c>
      <c r="O31" s="9">
        <v>0</v>
      </c>
    </row>
    <row r="32" spans="1:15" s="10" customFormat="1" ht="94.5" x14ac:dyDescent="0.2">
      <c r="A32" s="5">
        <f xml:space="preserve"> IF(B32="","",SUBTOTAL(3,B$4:$B32))</f>
        <v>29</v>
      </c>
      <c r="B32" s="6" t="s">
        <v>74</v>
      </c>
      <c r="C32" s="6" t="s">
        <v>82</v>
      </c>
      <c r="D32" s="5" t="s">
        <v>83</v>
      </c>
      <c r="E32" s="6" t="s">
        <v>82</v>
      </c>
      <c r="F32" s="11" t="s">
        <v>83</v>
      </c>
      <c r="G32" s="14" t="s">
        <v>777</v>
      </c>
      <c r="H32" s="15" t="s">
        <v>778</v>
      </c>
      <c r="I32" s="13" t="s">
        <v>753</v>
      </c>
      <c r="J32" s="5" t="s">
        <v>13</v>
      </c>
      <c r="K32" s="7" t="s">
        <v>14</v>
      </c>
      <c r="L32" s="8">
        <f t="shared" si="0"/>
        <v>630</v>
      </c>
      <c r="M32" s="9">
        <v>270</v>
      </c>
      <c r="N32" s="9">
        <v>180</v>
      </c>
      <c r="O32" s="9">
        <v>180</v>
      </c>
    </row>
    <row r="33" spans="1:15" s="10" customFormat="1" ht="94.5" x14ac:dyDescent="0.2">
      <c r="A33" s="5">
        <f xml:space="preserve"> IF(B33="","",SUBTOTAL(3,B$4:$B33))</f>
        <v>30</v>
      </c>
      <c r="B33" s="6" t="s">
        <v>74</v>
      </c>
      <c r="C33" s="6" t="s">
        <v>84</v>
      </c>
      <c r="D33" s="5" t="s">
        <v>85</v>
      </c>
      <c r="E33" s="6" t="s">
        <v>86</v>
      </c>
      <c r="F33" s="12" t="s">
        <v>85</v>
      </c>
      <c r="G33" s="14" t="s">
        <v>777</v>
      </c>
      <c r="H33" s="15" t="s">
        <v>778</v>
      </c>
      <c r="I33" s="13" t="s">
        <v>753</v>
      </c>
      <c r="J33" s="5" t="s">
        <v>13</v>
      </c>
      <c r="K33" s="7" t="s">
        <v>14</v>
      </c>
      <c r="L33" s="8">
        <f t="shared" si="0"/>
        <v>1290</v>
      </c>
      <c r="M33" s="9">
        <v>840</v>
      </c>
      <c r="N33" s="9">
        <v>450</v>
      </c>
      <c r="O33" s="9"/>
    </row>
    <row r="34" spans="1:15" s="10" customFormat="1" ht="94.5" x14ac:dyDescent="0.2">
      <c r="A34" s="5">
        <f xml:space="preserve"> IF(B34="","",SUBTOTAL(3,B$4:$B34))</f>
        <v>31</v>
      </c>
      <c r="B34" s="6" t="s">
        <v>74</v>
      </c>
      <c r="C34" s="6" t="s">
        <v>87</v>
      </c>
      <c r="D34" s="5" t="s">
        <v>88</v>
      </c>
      <c r="E34" s="6" t="s">
        <v>87</v>
      </c>
      <c r="F34" s="11" t="s">
        <v>88</v>
      </c>
      <c r="G34" s="14" t="s">
        <v>777</v>
      </c>
      <c r="H34" s="15" t="s">
        <v>778</v>
      </c>
      <c r="I34" s="13" t="s">
        <v>753</v>
      </c>
      <c r="J34" s="5" t="s">
        <v>13</v>
      </c>
      <c r="K34" s="7" t="s">
        <v>14</v>
      </c>
      <c r="L34" s="8">
        <f t="shared" si="0"/>
        <v>1100</v>
      </c>
      <c r="M34" s="9">
        <v>550</v>
      </c>
      <c r="N34" s="9">
        <v>550</v>
      </c>
      <c r="O34" s="9">
        <v>0</v>
      </c>
    </row>
    <row r="35" spans="1:15" s="10" customFormat="1" ht="94.5" x14ac:dyDescent="0.2">
      <c r="A35" s="5">
        <f xml:space="preserve"> IF(B35="","",SUBTOTAL(3,B$4:$B35))</f>
        <v>32</v>
      </c>
      <c r="B35" s="6" t="s">
        <v>74</v>
      </c>
      <c r="C35" s="6" t="s">
        <v>89</v>
      </c>
      <c r="D35" s="5" t="s">
        <v>90</v>
      </c>
      <c r="E35" s="6" t="s">
        <v>89</v>
      </c>
      <c r="F35" s="11" t="s">
        <v>90</v>
      </c>
      <c r="G35" s="14" t="s">
        <v>777</v>
      </c>
      <c r="H35" s="15" t="s">
        <v>778</v>
      </c>
      <c r="I35" s="13" t="s">
        <v>753</v>
      </c>
      <c r="J35" s="5" t="s">
        <v>13</v>
      </c>
      <c r="K35" s="7" t="s">
        <v>14</v>
      </c>
      <c r="L35" s="8">
        <f t="shared" si="0"/>
        <v>2700</v>
      </c>
      <c r="M35" s="9">
        <v>900</v>
      </c>
      <c r="N35" s="9">
        <v>900</v>
      </c>
      <c r="O35" s="9">
        <v>900</v>
      </c>
    </row>
    <row r="36" spans="1:15" s="10" customFormat="1" ht="94.5" x14ac:dyDescent="0.2">
      <c r="A36" s="5">
        <f xml:space="preserve"> IF(B36="","",SUBTOTAL(3,B$4:$B36))</f>
        <v>33</v>
      </c>
      <c r="B36" s="6" t="s">
        <v>91</v>
      </c>
      <c r="C36" s="6" t="s">
        <v>767</v>
      </c>
      <c r="D36" s="5" t="s">
        <v>92</v>
      </c>
      <c r="E36" s="6" t="s">
        <v>767</v>
      </c>
      <c r="F36" s="11" t="s">
        <v>92</v>
      </c>
      <c r="G36" s="14" t="s">
        <v>777</v>
      </c>
      <c r="H36" s="15" t="s">
        <v>778</v>
      </c>
      <c r="I36" s="13" t="s">
        <v>753</v>
      </c>
      <c r="J36" s="5" t="s">
        <v>13</v>
      </c>
      <c r="K36" s="7" t="s">
        <v>14</v>
      </c>
      <c r="L36" s="8">
        <f t="shared" si="0"/>
        <v>1350</v>
      </c>
      <c r="M36" s="9">
        <v>450</v>
      </c>
      <c r="N36" s="9">
        <v>450</v>
      </c>
      <c r="O36" s="9">
        <v>450</v>
      </c>
    </row>
    <row r="37" spans="1:15" s="10" customFormat="1" ht="94.5" x14ac:dyDescent="0.2">
      <c r="A37" s="5">
        <f xml:space="preserve"> IF(B37="","",SUBTOTAL(3,B$4:$B37))</f>
        <v>34</v>
      </c>
      <c r="B37" s="6" t="s">
        <v>93</v>
      </c>
      <c r="C37" s="6" t="s">
        <v>94</v>
      </c>
      <c r="D37" s="5" t="s">
        <v>95</v>
      </c>
      <c r="E37" s="6" t="s">
        <v>94</v>
      </c>
      <c r="F37" s="11" t="s">
        <v>95</v>
      </c>
      <c r="G37" s="14" t="s">
        <v>777</v>
      </c>
      <c r="H37" s="15" t="s">
        <v>778</v>
      </c>
      <c r="I37" s="13" t="s">
        <v>753</v>
      </c>
      <c r="J37" s="5" t="s">
        <v>13</v>
      </c>
      <c r="K37" s="7" t="s">
        <v>14</v>
      </c>
      <c r="L37" s="8">
        <f t="shared" si="0"/>
        <v>301200</v>
      </c>
      <c r="M37" s="9">
        <v>105600</v>
      </c>
      <c r="N37" s="9">
        <v>105600</v>
      </c>
      <c r="O37" s="9">
        <v>90000</v>
      </c>
    </row>
    <row r="38" spans="1:15" s="10" customFormat="1" ht="94.5" x14ac:dyDescent="0.2">
      <c r="A38" s="5">
        <f xml:space="preserve"> IF(B38="","",SUBTOTAL(3,B$4:$B38))</f>
        <v>35</v>
      </c>
      <c r="B38" s="6" t="s">
        <v>93</v>
      </c>
      <c r="C38" s="6" t="s">
        <v>96</v>
      </c>
      <c r="D38" s="5" t="s">
        <v>97</v>
      </c>
      <c r="E38" s="6" t="s">
        <v>96</v>
      </c>
      <c r="F38" s="11" t="s">
        <v>97</v>
      </c>
      <c r="G38" s="14" t="s">
        <v>777</v>
      </c>
      <c r="H38" s="15" t="s">
        <v>778</v>
      </c>
      <c r="I38" s="13" t="s">
        <v>753</v>
      </c>
      <c r="J38" s="5" t="s">
        <v>13</v>
      </c>
      <c r="K38" s="7" t="s">
        <v>14</v>
      </c>
      <c r="L38" s="8">
        <f t="shared" si="0"/>
        <v>5580</v>
      </c>
      <c r="M38" s="9">
        <v>1350</v>
      </c>
      <c r="N38" s="9">
        <v>1350</v>
      </c>
      <c r="O38" s="9">
        <v>2880</v>
      </c>
    </row>
    <row r="39" spans="1:15" s="10" customFormat="1" ht="94.5" x14ac:dyDescent="0.2">
      <c r="A39" s="5">
        <f xml:space="preserve"> IF(B39="","",SUBTOTAL(3,B$4:$B39))</f>
        <v>36</v>
      </c>
      <c r="B39" s="6" t="s">
        <v>93</v>
      </c>
      <c r="C39" s="6" t="s">
        <v>98</v>
      </c>
      <c r="D39" s="5" t="s">
        <v>99</v>
      </c>
      <c r="E39" s="6" t="s">
        <v>98</v>
      </c>
      <c r="F39" s="11" t="s">
        <v>99</v>
      </c>
      <c r="G39" s="14" t="s">
        <v>777</v>
      </c>
      <c r="H39" s="15" t="s">
        <v>778</v>
      </c>
      <c r="I39" s="13" t="s">
        <v>753</v>
      </c>
      <c r="J39" s="5" t="s">
        <v>13</v>
      </c>
      <c r="K39" s="7" t="s">
        <v>14</v>
      </c>
      <c r="L39" s="8">
        <f t="shared" si="0"/>
        <v>3420</v>
      </c>
      <c r="M39" s="9">
        <v>1080</v>
      </c>
      <c r="N39" s="9">
        <v>1080</v>
      </c>
      <c r="O39" s="9">
        <v>1260</v>
      </c>
    </row>
    <row r="40" spans="1:15" s="10" customFormat="1" ht="94.5" x14ac:dyDescent="0.2">
      <c r="A40" s="5">
        <f xml:space="preserve"> IF(B40="","",SUBTOTAL(3,B$4:$B40))</f>
        <v>37</v>
      </c>
      <c r="B40" s="6" t="s">
        <v>100</v>
      </c>
      <c r="C40" s="6" t="s">
        <v>101</v>
      </c>
      <c r="D40" s="5" t="s">
        <v>102</v>
      </c>
      <c r="E40" s="6" t="s">
        <v>101</v>
      </c>
      <c r="F40" s="11" t="s">
        <v>102</v>
      </c>
      <c r="G40" s="14" t="s">
        <v>777</v>
      </c>
      <c r="H40" s="15" t="s">
        <v>778</v>
      </c>
      <c r="I40" s="13" t="s">
        <v>753</v>
      </c>
      <c r="J40" s="5" t="s">
        <v>13</v>
      </c>
      <c r="K40" s="7" t="s">
        <v>14</v>
      </c>
      <c r="L40" s="8">
        <f t="shared" si="0"/>
        <v>5160</v>
      </c>
      <c r="M40" s="9">
        <v>1800</v>
      </c>
      <c r="N40" s="9">
        <v>1800</v>
      </c>
      <c r="O40" s="9">
        <v>1560</v>
      </c>
    </row>
    <row r="41" spans="1:15" s="10" customFormat="1" ht="94.5" x14ac:dyDescent="0.2">
      <c r="A41" s="5">
        <f xml:space="preserve"> IF(B41="","",SUBTOTAL(3,B$4:$B41))</f>
        <v>38</v>
      </c>
      <c r="B41" s="6" t="s">
        <v>100</v>
      </c>
      <c r="C41" s="6" t="s">
        <v>768</v>
      </c>
      <c r="D41" s="5" t="s">
        <v>103</v>
      </c>
      <c r="E41" s="6" t="s">
        <v>723</v>
      </c>
      <c r="F41" s="11">
        <v>74008</v>
      </c>
      <c r="G41" s="14" t="s">
        <v>777</v>
      </c>
      <c r="H41" s="15" t="s">
        <v>778</v>
      </c>
      <c r="I41" s="13" t="s">
        <v>753</v>
      </c>
      <c r="J41" s="5" t="s">
        <v>13</v>
      </c>
      <c r="K41" s="7" t="s">
        <v>14</v>
      </c>
      <c r="L41" s="8">
        <f t="shared" si="0"/>
        <v>147900</v>
      </c>
      <c r="M41" s="9">
        <v>49380</v>
      </c>
      <c r="N41" s="9">
        <v>49500</v>
      </c>
      <c r="O41" s="9">
        <v>49020</v>
      </c>
    </row>
    <row r="42" spans="1:15" s="10" customFormat="1" ht="94.5" x14ac:dyDescent="0.2">
      <c r="A42" s="5">
        <f xml:space="preserve"> IF(B42="","",SUBTOTAL(3,B$4:$B42))</f>
        <v>39</v>
      </c>
      <c r="B42" s="6" t="s">
        <v>100</v>
      </c>
      <c r="C42" s="6" t="s">
        <v>104</v>
      </c>
      <c r="D42" s="5" t="s">
        <v>105</v>
      </c>
      <c r="E42" s="6" t="s">
        <v>104</v>
      </c>
      <c r="F42" s="11" t="s">
        <v>105</v>
      </c>
      <c r="G42" s="14" t="s">
        <v>777</v>
      </c>
      <c r="H42" s="15" t="s">
        <v>778</v>
      </c>
      <c r="I42" s="13" t="s">
        <v>753</v>
      </c>
      <c r="J42" s="5" t="s">
        <v>13</v>
      </c>
      <c r="K42" s="7" t="s">
        <v>14</v>
      </c>
      <c r="L42" s="8">
        <f t="shared" si="0"/>
        <v>95040</v>
      </c>
      <c r="M42" s="9">
        <v>32010</v>
      </c>
      <c r="N42" s="9">
        <v>32400</v>
      </c>
      <c r="O42" s="9">
        <v>30630</v>
      </c>
    </row>
    <row r="43" spans="1:15" s="10" customFormat="1" ht="94.5" x14ac:dyDescent="0.2">
      <c r="A43" s="5">
        <f xml:space="preserve"> IF(B43="","",SUBTOTAL(3,B$4:$B43))</f>
        <v>40</v>
      </c>
      <c r="B43" s="6" t="s">
        <v>100</v>
      </c>
      <c r="C43" s="6" t="s">
        <v>106</v>
      </c>
      <c r="D43" s="5" t="s">
        <v>107</v>
      </c>
      <c r="E43" s="6" t="s">
        <v>106</v>
      </c>
      <c r="F43" s="11" t="s">
        <v>107</v>
      </c>
      <c r="G43" s="14" t="s">
        <v>777</v>
      </c>
      <c r="H43" s="15" t="s">
        <v>778</v>
      </c>
      <c r="I43" s="13" t="s">
        <v>753</v>
      </c>
      <c r="J43" s="5" t="s">
        <v>13</v>
      </c>
      <c r="K43" s="7" t="s">
        <v>14</v>
      </c>
      <c r="L43" s="8">
        <f t="shared" si="0"/>
        <v>65610</v>
      </c>
      <c r="M43" s="9">
        <v>13170</v>
      </c>
      <c r="N43" s="9">
        <v>23400</v>
      </c>
      <c r="O43" s="9">
        <v>29040</v>
      </c>
    </row>
    <row r="44" spans="1:15" s="10" customFormat="1" ht="94.5" x14ac:dyDescent="0.2">
      <c r="A44" s="5">
        <f xml:space="preserve"> IF(B44="","",SUBTOTAL(3,B$4:$B44))</f>
        <v>41</v>
      </c>
      <c r="B44" s="6" t="s">
        <v>100</v>
      </c>
      <c r="C44" s="6" t="s">
        <v>751</v>
      </c>
      <c r="D44" s="5" t="s">
        <v>108</v>
      </c>
      <c r="E44" s="6" t="s">
        <v>751</v>
      </c>
      <c r="F44" s="11" t="s">
        <v>108</v>
      </c>
      <c r="G44" s="14" t="s">
        <v>777</v>
      </c>
      <c r="H44" s="15" t="s">
        <v>778</v>
      </c>
      <c r="I44" s="13" t="s">
        <v>753</v>
      </c>
      <c r="J44" s="5" t="s">
        <v>13</v>
      </c>
      <c r="K44" s="7" t="s">
        <v>14</v>
      </c>
      <c r="L44" s="8">
        <f t="shared" si="0"/>
        <v>108180</v>
      </c>
      <c r="M44" s="9">
        <v>37080</v>
      </c>
      <c r="N44" s="9">
        <v>36000</v>
      </c>
      <c r="O44" s="9">
        <v>35100</v>
      </c>
    </row>
    <row r="45" spans="1:15" s="10" customFormat="1" ht="94.5" x14ac:dyDescent="0.2">
      <c r="A45" s="5">
        <f xml:space="preserve"> IF(B45="","",SUBTOTAL(3,B$4:$B45))</f>
        <v>42</v>
      </c>
      <c r="B45" s="6" t="s">
        <v>100</v>
      </c>
      <c r="C45" s="6" t="s">
        <v>724</v>
      </c>
      <c r="D45" s="5" t="s">
        <v>109</v>
      </c>
      <c r="E45" s="6" t="s">
        <v>724</v>
      </c>
      <c r="F45" s="11" t="s">
        <v>109</v>
      </c>
      <c r="G45" s="14" t="s">
        <v>777</v>
      </c>
      <c r="H45" s="15" t="s">
        <v>778</v>
      </c>
      <c r="I45" s="13" t="s">
        <v>753</v>
      </c>
      <c r="J45" s="5" t="s">
        <v>13</v>
      </c>
      <c r="K45" s="7" t="s">
        <v>14</v>
      </c>
      <c r="L45" s="8">
        <f t="shared" si="0"/>
        <v>54240</v>
      </c>
      <c r="M45" s="9">
        <v>18540</v>
      </c>
      <c r="N45" s="9">
        <v>18000</v>
      </c>
      <c r="O45" s="9">
        <v>17700</v>
      </c>
    </row>
    <row r="46" spans="1:15" s="10" customFormat="1" ht="94.5" x14ac:dyDescent="0.2">
      <c r="A46" s="5">
        <f xml:space="preserve"> IF(B46="","",SUBTOTAL(3,B$4:$B46))</f>
        <v>43</v>
      </c>
      <c r="B46" s="6" t="s">
        <v>100</v>
      </c>
      <c r="C46" s="6" t="s">
        <v>110</v>
      </c>
      <c r="D46" s="5" t="s">
        <v>111</v>
      </c>
      <c r="E46" s="6" t="s">
        <v>112</v>
      </c>
      <c r="F46" s="11" t="s">
        <v>111</v>
      </c>
      <c r="G46" s="14" t="s">
        <v>777</v>
      </c>
      <c r="H46" s="15" t="s">
        <v>778</v>
      </c>
      <c r="I46" s="13" t="s">
        <v>753</v>
      </c>
      <c r="J46" s="5" t="s">
        <v>13</v>
      </c>
      <c r="K46" s="7" t="s">
        <v>14</v>
      </c>
      <c r="L46" s="8">
        <f t="shared" si="0"/>
        <v>8400</v>
      </c>
      <c r="M46" s="9">
        <v>3000</v>
      </c>
      <c r="N46" s="9">
        <v>3060</v>
      </c>
      <c r="O46" s="9">
        <v>2340</v>
      </c>
    </row>
    <row r="47" spans="1:15" s="10" customFormat="1" ht="94.5" x14ac:dyDescent="0.2">
      <c r="A47" s="5">
        <f xml:space="preserve"> IF(B47="","",SUBTOTAL(3,B$4:$B47))</f>
        <v>44</v>
      </c>
      <c r="B47" s="6" t="s">
        <v>100</v>
      </c>
      <c r="C47" s="6" t="s">
        <v>113</v>
      </c>
      <c r="D47" s="5" t="s">
        <v>114</v>
      </c>
      <c r="E47" s="6" t="s">
        <v>113</v>
      </c>
      <c r="F47" s="11" t="s">
        <v>114</v>
      </c>
      <c r="G47" s="14" t="s">
        <v>777</v>
      </c>
      <c r="H47" s="15" t="s">
        <v>778</v>
      </c>
      <c r="I47" s="13" t="s">
        <v>753</v>
      </c>
      <c r="J47" s="5" t="s">
        <v>13</v>
      </c>
      <c r="K47" s="7" t="s">
        <v>14</v>
      </c>
      <c r="L47" s="8">
        <f t="shared" si="0"/>
        <v>11400</v>
      </c>
      <c r="M47" s="9">
        <v>3750</v>
      </c>
      <c r="N47" s="9">
        <v>3600</v>
      </c>
      <c r="O47" s="9">
        <v>4050</v>
      </c>
    </row>
    <row r="48" spans="1:15" s="10" customFormat="1" ht="94.5" x14ac:dyDescent="0.2">
      <c r="A48" s="5">
        <f xml:space="preserve"> IF(B48="","",SUBTOTAL(3,B$4:$B48))</f>
        <v>45</v>
      </c>
      <c r="B48" s="6" t="s">
        <v>100</v>
      </c>
      <c r="C48" s="6" t="s">
        <v>116</v>
      </c>
      <c r="D48" s="5" t="s">
        <v>115</v>
      </c>
      <c r="E48" s="6" t="s">
        <v>116</v>
      </c>
      <c r="F48" s="11" t="s">
        <v>115</v>
      </c>
      <c r="G48" s="14" t="s">
        <v>777</v>
      </c>
      <c r="H48" s="15" t="s">
        <v>778</v>
      </c>
      <c r="I48" s="13" t="s">
        <v>753</v>
      </c>
      <c r="J48" s="5" t="s">
        <v>13</v>
      </c>
      <c r="K48" s="7" t="s">
        <v>14</v>
      </c>
      <c r="L48" s="8">
        <f t="shared" si="0"/>
        <v>900</v>
      </c>
      <c r="M48" s="9">
        <v>270</v>
      </c>
      <c r="N48" s="9">
        <v>270</v>
      </c>
      <c r="O48" s="9">
        <v>360</v>
      </c>
    </row>
    <row r="49" spans="1:15" s="10" customFormat="1" ht="94.5" x14ac:dyDescent="0.2">
      <c r="A49" s="5">
        <f xml:space="preserve"> IF(B49="","",SUBTOTAL(3,B$4:$B49))</f>
        <v>46</v>
      </c>
      <c r="B49" s="6" t="s">
        <v>100</v>
      </c>
      <c r="C49" s="6" t="s">
        <v>117</v>
      </c>
      <c r="D49" s="5" t="s">
        <v>118</v>
      </c>
      <c r="E49" s="6" t="s">
        <v>117</v>
      </c>
      <c r="F49" s="11" t="s">
        <v>118</v>
      </c>
      <c r="G49" s="14" t="s">
        <v>777</v>
      </c>
      <c r="H49" s="15" t="s">
        <v>778</v>
      </c>
      <c r="I49" s="13" t="s">
        <v>753</v>
      </c>
      <c r="J49" s="5" t="s">
        <v>13</v>
      </c>
      <c r="K49" s="7" t="s">
        <v>14</v>
      </c>
      <c r="L49" s="8">
        <f t="shared" si="0"/>
        <v>5490</v>
      </c>
      <c r="M49" s="9">
        <v>1740</v>
      </c>
      <c r="N49" s="9">
        <v>1800</v>
      </c>
      <c r="O49" s="9">
        <v>1950</v>
      </c>
    </row>
    <row r="50" spans="1:15" s="10" customFormat="1" ht="94.5" x14ac:dyDescent="0.2">
      <c r="A50" s="5">
        <f xml:space="preserve"> IF(B50="","",SUBTOTAL(3,B$4:$B50))</f>
        <v>47</v>
      </c>
      <c r="B50" s="6" t="s">
        <v>119</v>
      </c>
      <c r="C50" s="6" t="s">
        <v>120</v>
      </c>
      <c r="D50" s="5" t="s">
        <v>121</v>
      </c>
      <c r="E50" s="6" t="s">
        <v>120</v>
      </c>
      <c r="F50" s="11" t="s">
        <v>121</v>
      </c>
      <c r="G50" s="14" t="s">
        <v>777</v>
      </c>
      <c r="H50" s="15" t="s">
        <v>778</v>
      </c>
      <c r="I50" s="13" t="s">
        <v>753</v>
      </c>
      <c r="J50" s="5" t="s">
        <v>13</v>
      </c>
      <c r="K50" s="7" t="s">
        <v>14</v>
      </c>
      <c r="L50" s="8">
        <f t="shared" si="0"/>
        <v>61260</v>
      </c>
      <c r="M50" s="9">
        <v>15930</v>
      </c>
      <c r="N50" s="9">
        <v>16020</v>
      </c>
      <c r="O50" s="9">
        <v>29310</v>
      </c>
    </row>
    <row r="51" spans="1:15" s="10" customFormat="1" ht="94.5" x14ac:dyDescent="0.2">
      <c r="A51" s="5">
        <f xml:space="preserve"> IF(B51="","",SUBTOTAL(3,B$4:$B51))</f>
        <v>48</v>
      </c>
      <c r="B51" s="6" t="s">
        <v>119</v>
      </c>
      <c r="C51" s="6" t="s">
        <v>122</v>
      </c>
      <c r="D51" s="5" t="s">
        <v>123</v>
      </c>
      <c r="E51" s="6" t="s">
        <v>122</v>
      </c>
      <c r="F51" s="11" t="s">
        <v>123</v>
      </c>
      <c r="G51" s="14" t="s">
        <v>777</v>
      </c>
      <c r="H51" s="15" t="s">
        <v>778</v>
      </c>
      <c r="I51" s="13" t="s">
        <v>753</v>
      </c>
      <c r="J51" s="5" t="s">
        <v>13</v>
      </c>
      <c r="K51" s="7" t="s">
        <v>14</v>
      </c>
      <c r="L51" s="8">
        <f t="shared" si="0"/>
        <v>32870</v>
      </c>
      <c r="M51" s="9">
        <v>10770</v>
      </c>
      <c r="N51" s="9">
        <v>10800</v>
      </c>
      <c r="O51" s="9">
        <v>11300</v>
      </c>
    </row>
    <row r="52" spans="1:15" s="10" customFormat="1" ht="94.5" x14ac:dyDescent="0.2">
      <c r="A52" s="5">
        <f xml:space="preserve"> IF(B52="","",SUBTOTAL(3,B$4:$B52))</f>
        <v>49</v>
      </c>
      <c r="B52" s="6" t="s">
        <v>124</v>
      </c>
      <c r="C52" s="6" t="s">
        <v>125</v>
      </c>
      <c r="D52" s="5" t="s">
        <v>126</v>
      </c>
      <c r="E52" s="6" t="s">
        <v>127</v>
      </c>
      <c r="F52" s="11" t="s">
        <v>126</v>
      </c>
      <c r="G52" s="14" t="s">
        <v>777</v>
      </c>
      <c r="H52" s="15" t="s">
        <v>778</v>
      </c>
      <c r="I52" s="13" t="s">
        <v>753</v>
      </c>
      <c r="J52" s="5" t="s">
        <v>13</v>
      </c>
      <c r="K52" s="7" t="s">
        <v>14</v>
      </c>
      <c r="L52" s="8">
        <f t="shared" si="0"/>
        <v>6060</v>
      </c>
      <c r="M52" s="9">
        <v>2160</v>
      </c>
      <c r="N52" s="9">
        <v>1650</v>
      </c>
      <c r="O52" s="9">
        <v>2250</v>
      </c>
    </row>
    <row r="53" spans="1:15" s="10" customFormat="1" ht="94.5" x14ac:dyDescent="0.2">
      <c r="A53" s="5">
        <f xml:space="preserve"> IF(B53="","",SUBTOTAL(3,B$4:$B53))</f>
        <v>50</v>
      </c>
      <c r="B53" s="6" t="s">
        <v>124</v>
      </c>
      <c r="C53" s="6" t="s">
        <v>128</v>
      </c>
      <c r="D53" s="5" t="s">
        <v>129</v>
      </c>
      <c r="E53" s="6" t="s">
        <v>128</v>
      </c>
      <c r="F53" s="11" t="s">
        <v>129</v>
      </c>
      <c r="G53" s="14" t="s">
        <v>777</v>
      </c>
      <c r="H53" s="15" t="s">
        <v>778</v>
      </c>
      <c r="I53" s="13" t="s">
        <v>753</v>
      </c>
      <c r="J53" s="5" t="s">
        <v>13</v>
      </c>
      <c r="K53" s="7" t="s">
        <v>14</v>
      </c>
      <c r="L53" s="8">
        <f t="shared" si="0"/>
        <v>1680</v>
      </c>
      <c r="M53" s="9">
        <v>840</v>
      </c>
      <c r="N53" s="9">
        <v>840</v>
      </c>
      <c r="O53" s="9">
        <v>0</v>
      </c>
    </row>
    <row r="54" spans="1:15" s="10" customFormat="1" ht="94.5" x14ac:dyDescent="0.2">
      <c r="A54" s="5">
        <f xml:space="preserve"> IF(B54="","",SUBTOTAL(3,B$4:$B54))</f>
        <v>51</v>
      </c>
      <c r="B54" s="6" t="s">
        <v>124</v>
      </c>
      <c r="C54" s="6" t="s">
        <v>130</v>
      </c>
      <c r="D54" s="5" t="s">
        <v>131</v>
      </c>
      <c r="E54" s="6" t="s">
        <v>132</v>
      </c>
      <c r="F54" s="11" t="s">
        <v>131</v>
      </c>
      <c r="G54" s="14" t="s">
        <v>777</v>
      </c>
      <c r="H54" s="15" t="s">
        <v>778</v>
      </c>
      <c r="I54" s="13" t="s">
        <v>753</v>
      </c>
      <c r="J54" s="5" t="s">
        <v>13</v>
      </c>
      <c r="K54" s="7" t="s">
        <v>14</v>
      </c>
      <c r="L54" s="8">
        <f t="shared" si="0"/>
        <v>4920</v>
      </c>
      <c r="M54" s="9">
        <v>1560</v>
      </c>
      <c r="N54" s="9">
        <v>1440</v>
      </c>
      <c r="O54" s="9">
        <v>1920</v>
      </c>
    </row>
    <row r="55" spans="1:15" s="10" customFormat="1" ht="94.5" x14ac:dyDescent="0.2">
      <c r="A55" s="5">
        <f xml:space="preserve"> IF(B55="","",SUBTOTAL(3,B$4:$B55))</f>
        <v>52</v>
      </c>
      <c r="B55" s="6" t="s">
        <v>124</v>
      </c>
      <c r="C55" s="6" t="s">
        <v>133</v>
      </c>
      <c r="D55" s="5" t="s">
        <v>134</v>
      </c>
      <c r="E55" s="6" t="s">
        <v>133</v>
      </c>
      <c r="F55" s="11" t="s">
        <v>134</v>
      </c>
      <c r="G55" s="14" t="s">
        <v>777</v>
      </c>
      <c r="H55" s="15" t="s">
        <v>778</v>
      </c>
      <c r="I55" s="13" t="s">
        <v>753</v>
      </c>
      <c r="J55" s="5" t="s">
        <v>13</v>
      </c>
      <c r="K55" s="7" t="s">
        <v>14</v>
      </c>
      <c r="L55" s="8">
        <f t="shared" si="0"/>
        <v>74400</v>
      </c>
      <c r="M55" s="9">
        <v>23640</v>
      </c>
      <c r="N55" s="9">
        <v>24390</v>
      </c>
      <c r="O55" s="9">
        <v>26370</v>
      </c>
    </row>
    <row r="56" spans="1:15" s="10" customFormat="1" ht="94.5" x14ac:dyDescent="0.2">
      <c r="A56" s="5">
        <f xml:space="preserve"> IF(B56="","",SUBTOTAL(3,B$4:$B56))</f>
        <v>53</v>
      </c>
      <c r="B56" s="6" t="s">
        <v>124</v>
      </c>
      <c r="C56" s="6" t="s">
        <v>135</v>
      </c>
      <c r="D56" s="5">
        <v>60214</v>
      </c>
      <c r="E56" s="6" t="s">
        <v>135</v>
      </c>
      <c r="F56" s="11">
        <v>60214</v>
      </c>
      <c r="G56" s="14" t="s">
        <v>777</v>
      </c>
      <c r="H56" s="15" t="s">
        <v>778</v>
      </c>
      <c r="I56" s="13" t="s">
        <v>753</v>
      </c>
      <c r="J56" s="5" t="s">
        <v>13</v>
      </c>
      <c r="K56" s="7" t="s">
        <v>14</v>
      </c>
      <c r="L56" s="8">
        <f t="shared" si="0"/>
        <v>2250</v>
      </c>
      <c r="M56" s="9">
        <v>930</v>
      </c>
      <c r="N56" s="9">
        <v>900</v>
      </c>
      <c r="O56" s="9">
        <v>420</v>
      </c>
    </row>
    <row r="57" spans="1:15" s="10" customFormat="1" ht="94.5" x14ac:dyDescent="0.2">
      <c r="A57" s="5">
        <f xml:space="preserve"> IF(B57="","",SUBTOTAL(3,B$4:$B57))</f>
        <v>54</v>
      </c>
      <c r="B57" s="6" t="s">
        <v>124</v>
      </c>
      <c r="C57" s="6" t="s">
        <v>136</v>
      </c>
      <c r="D57" s="5" t="s">
        <v>137</v>
      </c>
      <c r="E57" s="6" t="s">
        <v>138</v>
      </c>
      <c r="F57" s="11" t="s">
        <v>137</v>
      </c>
      <c r="G57" s="14" t="s">
        <v>777</v>
      </c>
      <c r="H57" s="15" t="s">
        <v>778</v>
      </c>
      <c r="I57" s="13" t="s">
        <v>753</v>
      </c>
      <c r="J57" s="5" t="s">
        <v>13</v>
      </c>
      <c r="K57" s="7" t="s">
        <v>14</v>
      </c>
      <c r="L57" s="8">
        <f t="shared" si="0"/>
        <v>1250</v>
      </c>
      <c r="M57" s="9">
        <v>400</v>
      </c>
      <c r="N57" s="9">
        <v>400</v>
      </c>
      <c r="O57" s="9">
        <v>450</v>
      </c>
    </row>
    <row r="58" spans="1:15" s="10" customFormat="1" ht="94.5" x14ac:dyDescent="0.2">
      <c r="A58" s="5">
        <f xml:space="preserve"> IF(B58="","",SUBTOTAL(3,B$4:$B58))</f>
        <v>55</v>
      </c>
      <c r="B58" s="6" t="s">
        <v>124</v>
      </c>
      <c r="C58" s="6" t="s">
        <v>139</v>
      </c>
      <c r="D58" s="5" t="s">
        <v>140</v>
      </c>
      <c r="E58" s="6" t="s">
        <v>141</v>
      </c>
      <c r="F58" s="11" t="s">
        <v>140</v>
      </c>
      <c r="G58" s="14" t="s">
        <v>777</v>
      </c>
      <c r="H58" s="15" t="s">
        <v>778</v>
      </c>
      <c r="I58" s="13" t="s">
        <v>753</v>
      </c>
      <c r="J58" s="5" t="s">
        <v>13</v>
      </c>
      <c r="K58" s="7" t="s">
        <v>14</v>
      </c>
      <c r="L58" s="8">
        <f t="shared" si="0"/>
        <v>8850</v>
      </c>
      <c r="M58" s="9">
        <v>2820</v>
      </c>
      <c r="N58" s="9">
        <v>2880</v>
      </c>
      <c r="O58" s="9">
        <v>3150</v>
      </c>
    </row>
    <row r="59" spans="1:15" s="10" customFormat="1" ht="94.5" x14ac:dyDescent="0.2">
      <c r="A59" s="5">
        <f xml:space="preserve"> IF(B59="","",SUBTOTAL(3,B$4:$B59))</f>
        <v>56</v>
      </c>
      <c r="B59" s="6" t="s">
        <v>142</v>
      </c>
      <c r="C59" s="6" t="s">
        <v>770</v>
      </c>
      <c r="D59" s="5" t="s">
        <v>143</v>
      </c>
      <c r="E59" s="6" t="s">
        <v>770</v>
      </c>
      <c r="F59" s="11" t="s">
        <v>143</v>
      </c>
      <c r="G59" s="14" t="s">
        <v>777</v>
      </c>
      <c r="H59" s="15" t="s">
        <v>778</v>
      </c>
      <c r="I59" s="13" t="s">
        <v>753</v>
      </c>
      <c r="J59" s="5" t="s">
        <v>13</v>
      </c>
      <c r="K59" s="7" t="s">
        <v>14</v>
      </c>
      <c r="L59" s="8">
        <f t="shared" si="0"/>
        <v>510</v>
      </c>
      <c r="M59" s="9">
        <v>180</v>
      </c>
      <c r="N59" s="9">
        <v>180</v>
      </c>
      <c r="O59" s="9">
        <v>150</v>
      </c>
    </row>
    <row r="60" spans="1:15" s="10" customFormat="1" ht="94.5" x14ac:dyDescent="0.2">
      <c r="A60" s="5">
        <f xml:space="preserve"> IF(B60="","",SUBTOTAL(3,B$4:$B60))</f>
        <v>57</v>
      </c>
      <c r="B60" s="6" t="s">
        <v>142</v>
      </c>
      <c r="C60" s="6" t="s">
        <v>771</v>
      </c>
      <c r="D60" s="5" t="s">
        <v>144</v>
      </c>
      <c r="E60" s="6" t="s">
        <v>771</v>
      </c>
      <c r="F60" s="11" t="s">
        <v>144</v>
      </c>
      <c r="G60" s="14" t="s">
        <v>777</v>
      </c>
      <c r="H60" s="15" t="s">
        <v>778</v>
      </c>
      <c r="I60" s="13" t="s">
        <v>753</v>
      </c>
      <c r="J60" s="5" t="s">
        <v>13</v>
      </c>
      <c r="K60" s="7" t="s">
        <v>14</v>
      </c>
      <c r="L60" s="8">
        <f t="shared" si="0"/>
        <v>5760</v>
      </c>
      <c r="M60" s="9">
        <v>2880</v>
      </c>
      <c r="N60" s="9">
        <v>2880</v>
      </c>
      <c r="O60" s="9"/>
    </row>
    <row r="61" spans="1:15" s="10" customFormat="1" ht="94.5" x14ac:dyDescent="0.2">
      <c r="A61" s="5">
        <f xml:space="preserve"> IF(B61="","",SUBTOTAL(3,B$4:$B61))</f>
        <v>58</v>
      </c>
      <c r="B61" s="6" t="s">
        <v>142</v>
      </c>
      <c r="C61" s="6" t="s">
        <v>145</v>
      </c>
      <c r="D61" s="5" t="s">
        <v>146</v>
      </c>
      <c r="E61" s="6" t="s">
        <v>145</v>
      </c>
      <c r="F61" s="11" t="s">
        <v>146</v>
      </c>
      <c r="G61" s="14" t="s">
        <v>777</v>
      </c>
      <c r="H61" s="15" t="s">
        <v>778</v>
      </c>
      <c r="I61" s="13" t="s">
        <v>753</v>
      </c>
      <c r="J61" s="5" t="s">
        <v>13</v>
      </c>
      <c r="K61" s="7" t="s">
        <v>14</v>
      </c>
      <c r="L61" s="8">
        <f t="shared" si="0"/>
        <v>10830</v>
      </c>
      <c r="M61" s="9">
        <v>3570</v>
      </c>
      <c r="N61" s="9">
        <v>3600</v>
      </c>
      <c r="O61" s="9">
        <v>3660</v>
      </c>
    </row>
    <row r="62" spans="1:15" s="10" customFormat="1" ht="94.5" x14ac:dyDescent="0.2">
      <c r="A62" s="5">
        <f xml:space="preserve"> IF(B62="","",SUBTOTAL(3,B$4:$B62))</f>
        <v>59</v>
      </c>
      <c r="B62" s="6" t="s">
        <v>147</v>
      </c>
      <c r="C62" s="6" t="s">
        <v>148</v>
      </c>
      <c r="D62" s="5" t="s">
        <v>149</v>
      </c>
      <c r="E62" s="6" t="s">
        <v>148</v>
      </c>
      <c r="F62" s="11" t="s">
        <v>149</v>
      </c>
      <c r="G62" s="14" t="s">
        <v>777</v>
      </c>
      <c r="H62" s="15" t="s">
        <v>778</v>
      </c>
      <c r="I62" s="13" t="s">
        <v>753</v>
      </c>
      <c r="J62" s="5" t="s">
        <v>13</v>
      </c>
      <c r="K62" s="7" t="s">
        <v>14</v>
      </c>
      <c r="L62" s="8">
        <f t="shared" si="0"/>
        <v>960</v>
      </c>
      <c r="M62" s="9">
        <v>450</v>
      </c>
      <c r="N62" s="9">
        <v>450</v>
      </c>
      <c r="O62" s="9">
        <v>60</v>
      </c>
    </row>
    <row r="63" spans="1:15" s="10" customFormat="1" ht="94.5" x14ac:dyDescent="0.2">
      <c r="A63" s="5">
        <f xml:space="preserve"> IF(B63="","",SUBTOTAL(3,B$4:$B63))</f>
        <v>60</v>
      </c>
      <c r="B63" s="6" t="s">
        <v>147</v>
      </c>
      <c r="C63" s="6" t="s">
        <v>758</v>
      </c>
      <c r="D63" s="5" t="s">
        <v>150</v>
      </c>
      <c r="E63" s="6" t="s">
        <v>758</v>
      </c>
      <c r="F63" s="11" t="s">
        <v>150</v>
      </c>
      <c r="G63" s="14" t="s">
        <v>777</v>
      </c>
      <c r="H63" s="15" t="s">
        <v>778</v>
      </c>
      <c r="I63" s="13" t="s">
        <v>753</v>
      </c>
      <c r="J63" s="5" t="s">
        <v>13</v>
      </c>
      <c r="K63" s="7" t="s">
        <v>14</v>
      </c>
      <c r="L63" s="8">
        <f t="shared" si="0"/>
        <v>450</v>
      </c>
      <c r="M63" s="9">
        <v>90</v>
      </c>
      <c r="N63" s="9">
        <v>90</v>
      </c>
      <c r="O63" s="9">
        <v>270</v>
      </c>
    </row>
    <row r="64" spans="1:15" s="10" customFormat="1" ht="94.5" x14ac:dyDescent="0.2">
      <c r="A64" s="5">
        <f xml:space="preserve"> IF(B64="","",SUBTOTAL(3,B$4:$B64))</f>
        <v>61</v>
      </c>
      <c r="B64" s="6" t="s">
        <v>147</v>
      </c>
      <c r="C64" s="6" t="s">
        <v>151</v>
      </c>
      <c r="D64" s="5" t="s">
        <v>152</v>
      </c>
      <c r="E64" s="6" t="s">
        <v>151</v>
      </c>
      <c r="F64" s="11" t="s">
        <v>152</v>
      </c>
      <c r="G64" s="14" t="s">
        <v>777</v>
      </c>
      <c r="H64" s="15" t="s">
        <v>778</v>
      </c>
      <c r="I64" s="13" t="s">
        <v>753</v>
      </c>
      <c r="J64" s="5" t="s">
        <v>13</v>
      </c>
      <c r="K64" s="7" t="s">
        <v>14</v>
      </c>
      <c r="L64" s="8">
        <f t="shared" si="0"/>
        <v>330</v>
      </c>
      <c r="M64" s="9">
        <v>90</v>
      </c>
      <c r="N64" s="9">
        <v>90</v>
      </c>
      <c r="O64" s="9">
        <v>150</v>
      </c>
    </row>
    <row r="65" spans="1:15" s="10" customFormat="1" ht="94.5" x14ac:dyDescent="0.2">
      <c r="A65" s="5">
        <f xml:space="preserve"> IF(B65="","",SUBTOTAL(3,B$4:$B65))</f>
        <v>62</v>
      </c>
      <c r="B65" s="6" t="s">
        <v>153</v>
      </c>
      <c r="C65" s="6" t="s">
        <v>154</v>
      </c>
      <c r="D65" s="5" t="s">
        <v>155</v>
      </c>
      <c r="E65" s="6" t="s">
        <v>154</v>
      </c>
      <c r="F65" s="11" t="s">
        <v>155</v>
      </c>
      <c r="G65" s="14" t="s">
        <v>777</v>
      </c>
      <c r="H65" s="15" t="s">
        <v>778</v>
      </c>
      <c r="I65" s="13" t="s">
        <v>753</v>
      </c>
      <c r="J65" s="5" t="s">
        <v>13</v>
      </c>
      <c r="K65" s="7" t="s">
        <v>14</v>
      </c>
      <c r="L65" s="8">
        <f t="shared" si="0"/>
        <v>1080</v>
      </c>
      <c r="M65" s="9">
        <v>360</v>
      </c>
      <c r="N65" s="9">
        <v>360</v>
      </c>
      <c r="O65" s="9">
        <v>360</v>
      </c>
    </row>
    <row r="66" spans="1:15" s="10" customFormat="1" ht="94.5" x14ac:dyDescent="0.2">
      <c r="A66" s="5">
        <f xml:space="preserve"> IF(B66="","",SUBTOTAL(3,B$4:$B66))</f>
        <v>63</v>
      </c>
      <c r="B66" s="6" t="s">
        <v>153</v>
      </c>
      <c r="C66" s="6" t="s">
        <v>156</v>
      </c>
      <c r="D66" s="5" t="s">
        <v>157</v>
      </c>
      <c r="E66" s="6" t="s">
        <v>158</v>
      </c>
      <c r="F66" s="11" t="s">
        <v>157</v>
      </c>
      <c r="G66" s="14" t="s">
        <v>777</v>
      </c>
      <c r="H66" s="15" t="s">
        <v>778</v>
      </c>
      <c r="I66" s="13" t="s">
        <v>753</v>
      </c>
      <c r="J66" s="5" t="s">
        <v>13</v>
      </c>
      <c r="K66" s="7" t="s">
        <v>14</v>
      </c>
      <c r="L66" s="8">
        <f t="shared" si="0"/>
        <v>6540</v>
      </c>
      <c r="M66" s="9">
        <v>1920</v>
      </c>
      <c r="N66" s="9">
        <v>1920</v>
      </c>
      <c r="O66" s="9">
        <v>2700</v>
      </c>
    </row>
    <row r="67" spans="1:15" s="10" customFormat="1" ht="94.5" x14ac:dyDescent="0.2">
      <c r="A67" s="5">
        <f xml:space="preserve"> IF(B67="","",SUBTOTAL(3,B$4:$B67))</f>
        <v>64</v>
      </c>
      <c r="B67" s="6" t="s">
        <v>153</v>
      </c>
      <c r="C67" s="6" t="s">
        <v>160</v>
      </c>
      <c r="D67" s="5" t="s">
        <v>159</v>
      </c>
      <c r="E67" s="6" t="s">
        <v>160</v>
      </c>
      <c r="F67" s="11" t="s">
        <v>159</v>
      </c>
      <c r="G67" s="14" t="s">
        <v>777</v>
      </c>
      <c r="H67" s="15" t="s">
        <v>778</v>
      </c>
      <c r="I67" s="13" t="s">
        <v>753</v>
      </c>
      <c r="J67" s="5" t="s">
        <v>13</v>
      </c>
      <c r="K67" s="7" t="s">
        <v>14</v>
      </c>
      <c r="L67" s="8">
        <f t="shared" si="0"/>
        <v>1350</v>
      </c>
      <c r="M67" s="9">
        <v>450</v>
      </c>
      <c r="N67" s="9">
        <v>450</v>
      </c>
      <c r="O67" s="9">
        <v>450</v>
      </c>
    </row>
    <row r="68" spans="1:15" s="10" customFormat="1" ht="94.5" x14ac:dyDescent="0.2">
      <c r="A68" s="5">
        <f xml:space="preserve"> IF(B68="","",SUBTOTAL(3,B$4:$B68))</f>
        <v>65</v>
      </c>
      <c r="B68" s="6" t="s">
        <v>153</v>
      </c>
      <c r="C68" s="6" t="s">
        <v>161</v>
      </c>
      <c r="D68" s="5" t="s">
        <v>162</v>
      </c>
      <c r="E68" s="6" t="s">
        <v>161</v>
      </c>
      <c r="F68" s="11" t="s">
        <v>162</v>
      </c>
      <c r="G68" s="14" t="s">
        <v>777</v>
      </c>
      <c r="H68" s="15" t="s">
        <v>778</v>
      </c>
      <c r="I68" s="13" t="s">
        <v>753</v>
      </c>
      <c r="J68" s="5" t="s">
        <v>13</v>
      </c>
      <c r="K68" s="7" t="s">
        <v>14</v>
      </c>
      <c r="L68" s="8">
        <f t="shared" ref="L68:L131" si="1">SUM(M68:O68)</f>
        <v>1080</v>
      </c>
      <c r="M68" s="9">
        <v>360</v>
      </c>
      <c r="N68" s="9">
        <v>360</v>
      </c>
      <c r="O68" s="9">
        <v>360</v>
      </c>
    </row>
    <row r="69" spans="1:15" s="10" customFormat="1" ht="94.5" x14ac:dyDescent="0.2">
      <c r="A69" s="5">
        <f xml:space="preserve"> IF(B69="","",SUBTOTAL(3,B$4:$B69))</f>
        <v>66</v>
      </c>
      <c r="B69" s="6" t="s">
        <v>153</v>
      </c>
      <c r="C69" s="6" t="s">
        <v>163</v>
      </c>
      <c r="D69" s="5" t="s">
        <v>164</v>
      </c>
      <c r="E69" s="6" t="s">
        <v>163</v>
      </c>
      <c r="F69" s="11" t="s">
        <v>164</v>
      </c>
      <c r="G69" s="14" t="s">
        <v>777</v>
      </c>
      <c r="H69" s="15" t="s">
        <v>778</v>
      </c>
      <c r="I69" s="13" t="s">
        <v>753</v>
      </c>
      <c r="J69" s="5" t="s">
        <v>13</v>
      </c>
      <c r="K69" s="7" t="s">
        <v>14</v>
      </c>
      <c r="L69" s="8">
        <f t="shared" si="1"/>
        <v>810</v>
      </c>
      <c r="M69" s="9">
        <v>270</v>
      </c>
      <c r="N69" s="9">
        <v>270</v>
      </c>
      <c r="O69" s="9">
        <v>270</v>
      </c>
    </row>
    <row r="70" spans="1:15" s="10" customFormat="1" ht="94.5" x14ac:dyDescent="0.2">
      <c r="A70" s="5">
        <f xml:space="preserve"> IF(B70="","",SUBTOTAL(3,B$4:$B70))</f>
        <v>67</v>
      </c>
      <c r="B70" s="6" t="s">
        <v>153</v>
      </c>
      <c r="C70" s="6" t="s">
        <v>165</v>
      </c>
      <c r="D70" s="5" t="s">
        <v>166</v>
      </c>
      <c r="E70" s="6" t="s">
        <v>167</v>
      </c>
      <c r="F70" s="11" t="s">
        <v>166</v>
      </c>
      <c r="G70" s="14" t="s">
        <v>777</v>
      </c>
      <c r="H70" s="15" t="s">
        <v>778</v>
      </c>
      <c r="I70" s="13" t="s">
        <v>753</v>
      </c>
      <c r="J70" s="5" t="s">
        <v>13</v>
      </c>
      <c r="K70" s="7" t="s">
        <v>14</v>
      </c>
      <c r="L70" s="8">
        <f t="shared" si="1"/>
        <v>3450</v>
      </c>
      <c r="M70" s="9">
        <v>1050</v>
      </c>
      <c r="N70" s="9">
        <v>1050</v>
      </c>
      <c r="O70" s="9">
        <v>1350</v>
      </c>
    </row>
    <row r="71" spans="1:15" s="10" customFormat="1" ht="94.5" x14ac:dyDescent="0.2">
      <c r="A71" s="5">
        <f xml:space="preserve"> IF(B71="","",SUBTOTAL(3,B$4:$B71))</f>
        <v>68</v>
      </c>
      <c r="B71" s="6" t="s">
        <v>168</v>
      </c>
      <c r="C71" s="6" t="s">
        <v>169</v>
      </c>
      <c r="D71" s="5" t="s">
        <v>170</v>
      </c>
      <c r="E71" s="6" t="s">
        <v>169</v>
      </c>
      <c r="F71" s="11" t="s">
        <v>170</v>
      </c>
      <c r="G71" s="14" t="s">
        <v>777</v>
      </c>
      <c r="H71" s="15" t="s">
        <v>778</v>
      </c>
      <c r="I71" s="13" t="s">
        <v>753</v>
      </c>
      <c r="J71" s="5" t="s">
        <v>13</v>
      </c>
      <c r="K71" s="7" t="s">
        <v>14</v>
      </c>
      <c r="L71" s="8">
        <f t="shared" si="1"/>
        <v>7080</v>
      </c>
      <c r="M71" s="9">
        <v>2250</v>
      </c>
      <c r="N71" s="9">
        <v>2070</v>
      </c>
      <c r="O71" s="9">
        <v>2760</v>
      </c>
    </row>
    <row r="72" spans="1:15" s="10" customFormat="1" ht="94.5" x14ac:dyDescent="0.2">
      <c r="A72" s="5">
        <f xml:space="preserve"> IF(B72="","",SUBTOTAL(3,B$4:$B72))</f>
        <v>69</v>
      </c>
      <c r="B72" s="6" t="s">
        <v>168</v>
      </c>
      <c r="C72" s="6" t="s">
        <v>171</v>
      </c>
      <c r="D72" s="5" t="s">
        <v>172</v>
      </c>
      <c r="E72" s="6" t="s">
        <v>171</v>
      </c>
      <c r="F72" s="11" t="s">
        <v>172</v>
      </c>
      <c r="G72" s="14" t="s">
        <v>777</v>
      </c>
      <c r="H72" s="15" t="s">
        <v>778</v>
      </c>
      <c r="I72" s="13" t="s">
        <v>753</v>
      </c>
      <c r="J72" s="5" t="s">
        <v>13</v>
      </c>
      <c r="K72" s="7" t="s">
        <v>14</v>
      </c>
      <c r="L72" s="8">
        <f t="shared" si="1"/>
        <v>12600</v>
      </c>
      <c r="M72" s="9">
        <v>4500</v>
      </c>
      <c r="N72" s="9">
        <v>4500</v>
      </c>
      <c r="O72" s="9">
        <v>3600</v>
      </c>
    </row>
    <row r="73" spans="1:15" s="10" customFormat="1" ht="94.5" x14ac:dyDescent="0.2">
      <c r="A73" s="5">
        <f xml:space="preserve"> IF(B73="","",SUBTOTAL(3,B$4:$B73))</f>
        <v>70</v>
      </c>
      <c r="B73" s="6" t="s">
        <v>168</v>
      </c>
      <c r="C73" s="6" t="s">
        <v>173</v>
      </c>
      <c r="D73" s="5" t="s">
        <v>174</v>
      </c>
      <c r="E73" s="6" t="s">
        <v>173</v>
      </c>
      <c r="F73" s="11" t="s">
        <v>174</v>
      </c>
      <c r="G73" s="14" t="s">
        <v>777</v>
      </c>
      <c r="H73" s="15" t="s">
        <v>778</v>
      </c>
      <c r="I73" s="13" t="s">
        <v>753</v>
      </c>
      <c r="J73" s="5" t="s">
        <v>13</v>
      </c>
      <c r="K73" s="7" t="s">
        <v>14</v>
      </c>
      <c r="L73" s="8">
        <f t="shared" si="1"/>
        <v>6900</v>
      </c>
      <c r="M73" s="9">
        <v>2250</v>
      </c>
      <c r="N73" s="9">
        <v>2250</v>
      </c>
      <c r="O73" s="9">
        <v>2400</v>
      </c>
    </row>
    <row r="74" spans="1:15" s="10" customFormat="1" ht="94.5" x14ac:dyDescent="0.2">
      <c r="A74" s="5">
        <f xml:space="preserve"> IF(B74="","",SUBTOTAL(3,B$4:$B74))</f>
        <v>71</v>
      </c>
      <c r="B74" s="6" t="s">
        <v>175</v>
      </c>
      <c r="C74" s="6" t="s">
        <v>176</v>
      </c>
      <c r="D74" s="5" t="s">
        <v>177</v>
      </c>
      <c r="E74" s="6" t="s">
        <v>725</v>
      </c>
      <c r="F74" s="11" t="s">
        <v>177</v>
      </c>
      <c r="G74" s="14" t="s">
        <v>777</v>
      </c>
      <c r="H74" s="15" t="s">
        <v>778</v>
      </c>
      <c r="I74" s="13" t="s">
        <v>753</v>
      </c>
      <c r="J74" s="5" t="s">
        <v>13</v>
      </c>
      <c r="K74" s="7" t="s">
        <v>14</v>
      </c>
      <c r="L74" s="8">
        <f t="shared" si="1"/>
        <v>15360</v>
      </c>
      <c r="M74" s="9">
        <v>4920</v>
      </c>
      <c r="N74" s="9">
        <v>4950</v>
      </c>
      <c r="O74" s="9">
        <v>5490</v>
      </c>
    </row>
    <row r="75" spans="1:15" s="10" customFormat="1" ht="94.5" x14ac:dyDescent="0.2">
      <c r="A75" s="5">
        <f xml:space="preserve"> IF(B75="","",SUBTOTAL(3,B$4:$B75))</f>
        <v>72</v>
      </c>
      <c r="B75" s="6" t="s">
        <v>178</v>
      </c>
      <c r="C75" s="6" t="s">
        <v>179</v>
      </c>
      <c r="D75" s="5" t="s">
        <v>180</v>
      </c>
      <c r="E75" s="6" t="s">
        <v>181</v>
      </c>
      <c r="F75" s="11" t="s">
        <v>180</v>
      </c>
      <c r="G75" s="14" t="s">
        <v>777</v>
      </c>
      <c r="H75" s="15" t="s">
        <v>778</v>
      </c>
      <c r="I75" s="13" t="s">
        <v>753</v>
      </c>
      <c r="J75" s="5" t="s">
        <v>13</v>
      </c>
      <c r="K75" s="7" t="s">
        <v>14</v>
      </c>
      <c r="L75" s="8">
        <f t="shared" si="1"/>
        <v>810</v>
      </c>
      <c r="M75" s="9">
        <v>270</v>
      </c>
      <c r="N75" s="9">
        <v>270</v>
      </c>
      <c r="O75" s="9">
        <v>270</v>
      </c>
    </row>
    <row r="76" spans="1:15" s="10" customFormat="1" ht="94.5" x14ac:dyDescent="0.2">
      <c r="A76" s="5">
        <f xml:space="preserve"> IF(B76="","",SUBTOTAL(3,B$4:$B76))</f>
        <v>73</v>
      </c>
      <c r="B76" s="6" t="s">
        <v>182</v>
      </c>
      <c r="C76" s="6" t="s">
        <v>183</v>
      </c>
      <c r="D76" s="5" t="s">
        <v>184</v>
      </c>
      <c r="E76" s="6" t="s">
        <v>183</v>
      </c>
      <c r="F76" s="11" t="s">
        <v>184</v>
      </c>
      <c r="G76" s="14" t="s">
        <v>777</v>
      </c>
      <c r="H76" s="15" t="s">
        <v>778</v>
      </c>
      <c r="I76" s="13" t="s">
        <v>753</v>
      </c>
      <c r="J76" s="5" t="s">
        <v>13</v>
      </c>
      <c r="K76" s="7" t="s">
        <v>14</v>
      </c>
      <c r="L76" s="8">
        <f t="shared" si="1"/>
        <v>2880</v>
      </c>
      <c r="M76" s="9">
        <v>990</v>
      </c>
      <c r="N76" s="9">
        <v>990</v>
      </c>
      <c r="O76" s="9">
        <v>900</v>
      </c>
    </row>
    <row r="77" spans="1:15" s="10" customFormat="1" ht="94.5" x14ac:dyDescent="0.2">
      <c r="A77" s="5">
        <f xml:space="preserve"> IF(B77="","",SUBTOTAL(3,B$4:$B77))</f>
        <v>74</v>
      </c>
      <c r="B77" s="6" t="s">
        <v>182</v>
      </c>
      <c r="C77" s="6" t="s">
        <v>185</v>
      </c>
      <c r="D77" s="5" t="s">
        <v>186</v>
      </c>
      <c r="E77" s="6" t="s">
        <v>185</v>
      </c>
      <c r="F77" s="11" t="s">
        <v>186</v>
      </c>
      <c r="G77" s="14" t="s">
        <v>777</v>
      </c>
      <c r="H77" s="15" t="s">
        <v>778</v>
      </c>
      <c r="I77" s="13" t="s">
        <v>753</v>
      </c>
      <c r="J77" s="5" t="s">
        <v>13</v>
      </c>
      <c r="K77" s="7" t="s">
        <v>14</v>
      </c>
      <c r="L77" s="8">
        <f t="shared" si="1"/>
        <v>2700</v>
      </c>
      <c r="M77" s="9">
        <v>900</v>
      </c>
      <c r="N77" s="9">
        <v>900</v>
      </c>
      <c r="O77" s="9">
        <v>900</v>
      </c>
    </row>
    <row r="78" spans="1:15" s="10" customFormat="1" ht="94.5" x14ac:dyDescent="0.2">
      <c r="A78" s="5">
        <f xml:space="preserve"> IF(B78="","",SUBTOTAL(3,B$4:$B78))</f>
        <v>75</v>
      </c>
      <c r="B78" s="6" t="s">
        <v>182</v>
      </c>
      <c r="C78" s="6" t="s">
        <v>187</v>
      </c>
      <c r="D78" s="5" t="s">
        <v>188</v>
      </c>
      <c r="E78" s="6" t="s">
        <v>189</v>
      </c>
      <c r="F78" s="11" t="s">
        <v>188</v>
      </c>
      <c r="G78" s="14" t="s">
        <v>777</v>
      </c>
      <c r="H78" s="15" t="s">
        <v>778</v>
      </c>
      <c r="I78" s="13" t="s">
        <v>753</v>
      </c>
      <c r="J78" s="5" t="s">
        <v>13</v>
      </c>
      <c r="K78" s="7" t="s">
        <v>14</v>
      </c>
      <c r="L78" s="8">
        <f t="shared" si="1"/>
        <v>4920</v>
      </c>
      <c r="M78" s="9">
        <v>1800</v>
      </c>
      <c r="N78" s="9">
        <v>1800</v>
      </c>
      <c r="O78" s="9">
        <v>1320</v>
      </c>
    </row>
    <row r="79" spans="1:15" s="10" customFormat="1" ht="94.5" x14ac:dyDescent="0.2">
      <c r="A79" s="5">
        <f xml:space="preserve"> IF(B79="","",SUBTOTAL(3,B$4:$B79))</f>
        <v>76</v>
      </c>
      <c r="B79" s="6" t="s">
        <v>182</v>
      </c>
      <c r="C79" s="6" t="s">
        <v>190</v>
      </c>
      <c r="D79" s="5" t="s">
        <v>191</v>
      </c>
      <c r="E79" s="6" t="s">
        <v>192</v>
      </c>
      <c r="F79" s="11" t="s">
        <v>191</v>
      </c>
      <c r="G79" s="14" t="s">
        <v>777</v>
      </c>
      <c r="H79" s="15" t="s">
        <v>778</v>
      </c>
      <c r="I79" s="13" t="s">
        <v>753</v>
      </c>
      <c r="J79" s="5" t="s">
        <v>13</v>
      </c>
      <c r="K79" s="7" t="s">
        <v>14</v>
      </c>
      <c r="L79" s="8">
        <f t="shared" si="1"/>
        <v>2700</v>
      </c>
      <c r="M79" s="9">
        <v>900</v>
      </c>
      <c r="N79" s="9">
        <v>900</v>
      </c>
      <c r="O79" s="9">
        <v>900</v>
      </c>
    </row>
    <row r="80" spans="1:15" s="10" customFormat="1" ht="94.5" x14ac:dyDescent="0.2">
      <c r="A80" s="5">
        <f xml:space="preserve"> IF(B80="","",SUBTOTAL(3,B$4:$B80))</f>
        <v>77</v>
      </c>
      <c r="B80" s="6" t="s">
        <v>182</v>
      </c>
      <c r="C80" s="6" t="s">
        <v>193</v>
      </c>
      <c r="D80" s="5" t="s">
        <v>194</v>
      </c>
      <c r="E80" s="6" t="s">
        <v>193</v>
      </c>
      <c r="F80" s="11" t="s">
        <v>194</v>
      </c>
      <c r="G80" s="14" t="s">
        <v>777</v>
      </c>
      <c r="H80" s="15" t="s">
        <v>778</v>
      </c>
      <c r="I80" s="13" t="s">
        <v>753</v>
      </c>
      <c r="J80" s="5" t="s">
        <v>13</v>
      </c>
      <c r="K80" s="7" t="s">
        <v>14</v>
      </c>
      <c r="L80" s="8">
        <f t="shared" si="1"/>
        <v>810</v>
      </c>
      <c r="M80" s="9">
        <v>270</v>
      </c>
      <c r="N80" s="9">
        <v>270</v>
      </c>
      <c r="O80" s="9">
        <v>270</v>
      </c>
    </row>
    <row r="81" spans="1:15" s="10" customFormat="1" ht="94.5" x14ac:dyDescent="0.2">
      <c r="A81" s="5">
        <f xml:space="preserve"> IF(B81="","",SUBTOTAL(3,B$4:$B81))</f>
        <v>78</v>
      </c>
      <c r="B81" s="6" t="s">
        <v>182</v>
      </c>
      <c r="C81" s="6" t="s">
        <v>195</v>
      </c>
      <c r="D81" s="5" t="s">
        <v>196</v>
      </c>
      <c r="E81" s="6" t="s">
        <v>195</v>
      </c>
      <c r="F81" s="11" t="s">
        <v>196</v>
      </c>
      <c r="G81" s="14" t="s">
        <v>777</v>
      </c>
      <c r="H81" s="15" t="s">
        <v>778</v>
      </c>
      <c r="I81" s="13" t="s">
        <v>753</v>
      </c>
      <c r="J81" s="5" t="s">
        <v>13</v>
      </c>
      <c r="K81" s="7" t="s">
        <v>14</v>
      </c>
      <c r="L81" s="8">
        <f t="shared" si="1"/>
        <v>1080</v>
      </c>
      <c r="M81" s="9">
        <v>450</v>
      </c>
      <c r="N81" s="9">
        <v>450</v>
      </c>
      <c r="O81" s="9">
        <v>180</v>
      </c>
    </row>
    <row r="82" spans="1:15" s="10" customFormat="1" ht="94.5" x14ac:dyDescent="0.2">
      <c r="A82" s="5">
        <f xml:space="preserve"> IF(B82="","",SUBTOTAL(3,B$4:$B82))</f>
        <v>79</v>
      </c>
      <c r="B82" s="6" t="s">
        <v>182</v>
      </c>
      <c r="C82" s="6" t="s">
        <v>197</v>
      </c>
      <c r="D82" s="5" t="s">
        <v>198</v>
      </c>
      <c r="E82" s="6" t="s">
        <v>197</v>
      </c>
      <c r="F82" s="11" t="s">
        <v>198</v>
      </c>
      <c r="G82" s="14" t="s">
        <v>777</v>
      </c>
      <c r="H82" s="15" t="s">
        <v>778</v>
      </c>
      <c r="I82" s="13" t="s">
        <v>753</v>
      </c>
      <c r="J82" s="5" t="s">
        <v>13</v>
      </c>
      <c r="K82" s="7" t="s">
        <v>14</v>
      </c>
      <c r="L82" s="8">
        <f t="shared" si="1"/>
        <v>540</v>
      </c>
      <c r="M82" s="9">
        <v>180</v>
      </c>
      <c r="N82" s="9">
        <v>180</v>
      </c>
      <c r="O82" s="9">
        <v>180</v>
      </c>
    </row>
    <row r="83" spans="1:15" s="10" customFormat="1" ht="94.5" x14ac:dyDescent="0.2">
      <c r="A83" s="5">
        <f xml:space="preserve"> IF(B83="","",SUBTOTAL(3,B$4:$B83))</f>
        <v>80</v>
      </c>
      <c r="B83" s="6" t="s">
        <v>182</v>
      </c>
      <c r="C83" s="6" t="s">
        <v>199</v>
      </c>
      <c r="D83" s="5" t="s">
        <v>200</v>
      </c>
      <c r="E83" s="6" t="s">
        <v>199</v>
      </c>
      <c r="F83" s="11" t="s">
        <v>200</v>
      </c>
      <c r="G83" s="14" t="s">
        <v>777</v>
      </c>
      <c r="H83" s="15" t="s">
        <v>778</v>
      </c>
      <c r="I83" s="13" t="s">
        <v>753</v>
      </c>
      <c r="J83" s="5" t="s">
        <v>13</v>
      </c>
      <c r="K83" s="7" t="s">
        <v>14</v>
      </c>
      <c r="L83" s="8">
        <f t="shared" si="1"/>
        <v>360</v>
      </c>
      <c r="M83" s="9">
        <v>90</v>
      </c>
      <c r="N83" s="9">
        <v>90</v>
      </c>
      <c r="O83" s="9">
        <v>180</v>
      </c>
    </row>
    <row r="84" spans="1:15" s="10" customFormat="1" ht="94.5" x14ac:dyDescent="0.2">
      <c r="A84" s="5">
        <f xml:space="preserve"> IF(B84="","",SUBTOTAL(3,B$4:$B84))</f>
        <v>81</v>
      </c>
      <c r="B84" s="6" t="s">
        <v>182</v>
      </c>
      <c r="C84" s="6" t="s">
        <v>201</v>
      </c>
      <c r="D84" s="5" t="s">
        <v>202</v>
      </c>
      <c r="E84" s="6" t="s">
        <v>203</v>
      </c>
      <c r="F84" s="11" t="s">
        <v>202</v>
      </c>
      <c r="G84" s="14" t="s">
        <v>777</v>
      </c>
      <c r="H84" s="15" t="s">
        <v>778</v>
      </c>
      <c r="I84" s="13" t="s">
        <v>753</v>
      </c>
      <c r="J84" s="5" t="s">
        <v>13</v>
      </c>
      <c r="K84" s="7" t="s">
        <v>14</v>
      </c>
      <c r="L84" s="8">
        <f t="shared" si="1"/>
        <v>5280</v>
      </c>
      <c r="M84" s="9">
        <v>1980</v>
      </c>
      <c r="N84" s="9">
        <v>1980</v>
      </c>
      <c r="O84" s="9">
        <v>1320</v>
      </c>
    </row>
    <row r="85" spans="1:15" s="10" customFormat="1" ht="94.5" x14ac:dyDescent="0.2">
      <c r="A85" s="5">
        <f xml:space="preserve"> IF(B85="","",SUBTOTAL(3,B$4:$B85))</f>
        <v>82</v>
      </c>
      <c r="B85" s="6" t="s">
        <v>182</v>
      </c>
      <c r="C85" s="6" t="s">
        <v>204</v>
      </c>
      <c r="D85" s="5" t="s">
        <v>205</v>
      </c>
      <c r="E85" s="6" t="s">
        <v>206</v>
      </c>
      <c r="F85" s="11" t="s">
        <v>205</v>
      </c>
      <c r="G85" s="14" t="s">
        <v>777</v>
      </c>
      <c r="H85" s="15" t="s">
        <v>778</v>
      </c>
      <c r="I85" s="13" t="s">
        <v>753</v>
      </c>
      <c r="J85" s="5" t="s">
        <v>13</v>
      </c>
      <c r="K85" s="7" t="s">
        <v>14</v>
      </c>
      <c r="L85" s="8">
        <f t="shared" si="1"/>
        <v>5340</v>
      </c>
      <c r="M85" s="9">
        <v>1890</v>
      </c>
      <c r="N85" s="9">
        <v>1890</v>
      </c>
      <c r="O85" s="9">
        <v>1560</v>
      </c>
    </row>
    <row r="86" spans="1:15" s="10" customFormat="1" ht="141.75" x14ac:dyDescent="0.2">
      <c r="A86" s="5">
        <f xml:space="preserve"> IF(B86="","",SUBTOTAL(3,B$4:$B86))</f>
        <v>83</v>
      </c>
      <c r="B86" s="6" t="s">
        <v>182</v>
      </c>
      <c r="C86" s="6" t="s">
        <v>207</v>
      </c>
      <c r="D86" s="5" t="s">
        <v>208</v>
      </c>
      <c r="E86" s="6" t="s">
        <v>207</v>
      </c>
      <c r="F86" s="11" t="s">
        <v>208</v>
      </c>
      <c r="G86" s="14" t="s">
        <v>777</v>
      </c>
      <c r="H86" s="15" t="s">
        <v>778</v>
      </c>
      <c r="I86" s="13" t="s">
        <v>753</v>
      </c>
      <c r="J86" s="5" t="s">
        <v>13</v>
      </c>
      <c r="K86" s="7" t="s">
        <v>14</v>
      </c>
      <c r="L86" s="8">
        <f t="shared" si="1"/>
        <v>2790</v>
      </c>
      <c r="M86" s="9">
        <v>1260</v>
      </c>
      <c r="N86" s="9">
        <v>900</v>
      </c>
      <c r="O86" s="9">
        <v>630</v>
      </c>
    </row>
    <row r="87" spans="1:15" s="10" customFormat="1" ht="94.5" x14ac:dyDescent="0.2">
      <c r="A87" s="5">
        <f xml:space="preserve"> IF(B87="","",SUBTOTAL(3,B$4:$B87))</f>
        <v>84</v>
      </c>
      <c r="B87" s="6" t="s">
        <v>209</v>
      </c>
      <c r="C87" s="6" t="s">
        <v>210</v>
      </c>
      <c r="D87" s="5" t="s">
        <v>211</v>
      </c>
      <c r="E87" s="6" t="s">
        <v>210</v>
      </c>
      <c r="F87" s="11" t="s">
        <v>211</v>
      </c>
      <c r="G87" s="14" t="s">
        <v>777</v>
      </c>
      <c r="H87" s="15" t="s">
        <v>778</v>
      </c>
      <c r="I87" s="13" t="s">
        <v>753</v>
      </c>
      <c r="J87" s="5" t="s">
        <v>13</v>
      </c>
      <c r="K87" s="7" t="s">
        <v>14</v>
      </c>
      <c r="L87" s="8">
        <f t="shared" si="1"/>
        <v>1350</v>
      </c>
      <c r="M87" s="9">
        <v>450</v>
      </c>
      <c r="N87" s="9">
        <v>450</v>
      </c>
      <c r="O87" s="9">
        <v>450</v>
      </c>
    </row>
    <row r="88" spans="1:15" s="10" customFormat="1" ht="94.5" x14ac:dyDescent="0.2">
      <c r="A88" s="5">
        <f xml:space="preserve"> IF(B88="","",SUBTOTAL(3,B$4:$B88))</f>
        <v>85</v>
      </c>
      <c r="B88" s="6" t="s">
        <v>209</v>
      </c>
      <c r="C88" s="6" t="s">
        <v>212</v>
      </c>
      <c r="D88" s="5" t="s">
        <v>213</v>
      </c>
      <c r="E88" s="6" t="s">
        <v>214</v>
      </c>
      <c r="F88" s="11" t="s">
        <v>213</v>
      </c>
      <c r="G88" s="14" t="s">
        <v>777</v>
      </c>
      <c r="H88" s="15" t="s">
        <v>778</v>
      </c>
      <c r="I88" s="13" t="s">
        <v>753</v>
      </c>
      <c r="J88" s="5" t="s">
        <v>13</v>
      </c>
      <c r="K88" s="7" t="s">
        <v>14</v>
      </c>
      <c r="L88" s="8">
        <f t="shared" si="1"/>
        <v>1080</v>
      </c>
      <c r="M88" s="9">
        <v>360</v>
      </c>
      <c r="N88" s="9">
        <v>360</v>
      </c>
      <c r="O88" s="9">
        <v>360</v>
      </c>
    </row>
    <row r="89" spans="1:15" s="10" customFormat="1" ht="94.5" x14ac:dyDescent="0.2">
      <c r="A89" s="5">
        <f xml:space="preserve"> IF(B89="","",SUBTOTAL(3,B$4:$B89))</f>
        <v>86</v>
      </c>
      <c r="B89" s="6" t="s">
        <v>209</v>
      </c>
      <c r="C89" s="6" t="s">
        <v>762</v>
      </c>
      <c r="D89" s="5" t="s">
        <v>215</v>
      </c>
      <c r="E89" s="6" t="s">
        <v>762</v>
      </c>
      <c r="F89" s="11" t="s">
        <v>215</v>
      </c>
      <c r="G89" s="14" t="s">
        <v>777</v>
      </c>
      <c r="H89" s="15" t="s">
        <v>778</v>
      </c>
      <c r="I89" s="13" t="s">
        <v>753</v>
      </c>
      <c r="J89" s="5" t="s">
        <v>13</v>
      </c>
      <c r="K89" s="7" t="s">
        <v>14</v>
      </c>
      <c r="L89" s="8">
        <f t="shared" si="1"/>
        <v>540</v>
      </c>
      <c r="M89" s="9">
        <v>180</v>
      </c>
      <c r="N89" s="9">
        <v>180</v>
      </c>
      <c r="O89" s="9">
        <v>180</v>
      </c>
    </row>
    <row r="90" spans="1:15" s="10" customFormat="1" ht="110.25" x14ac:dyDescent="0.2">
      <c r="A90" s="5">
        <f xml:space="preserve"> IF(B90="","",SUBTOTAL(3,B$4:$B90))</f>
        <v>87</v>
      </c>
      <c r="B90" s="6" t="s">
        <v>209</v>
      </c>
      <c r="C90" s="6" t="s">
        <v>216</v>
      </c>
      <c r="D90" s="5" t="s">
        <v>217</v>
      </c>
      <c r="E90" s="6" t="s">
        <v>218</v>
      </c>
      <c r="F90" s="11" t="s">
        <v>217</v>
      </c>
      <c r="G90" s="14" t="s">
        <v>777</v>
      </c>
      <c r="H90" s="15" t="s">
        <v>778</v>
      </c>
      <c r="I90" s="13" t="s">
        <v>753</v>
      </c>
      <c r="J90" s="5" t="s">
        <v>13</v>
      </c>
      <c r="K90" s="7" t="s">
        <v>14</v>
      </c>
      <c r="L90" s="8">
        <f t="shared" si="1"/>
        <v>9450</v>
      </c>
      <c r="M90" s="9">
        <v>3150</v>
      </c>
      <c r="N90" s="9">
        <v>3150</v>
      </c>
      <c r="O90" s="9">
        <v>3150</v>
      </c>
    </row>
    <row r="91" spans="1:15" s="10" customFormat="1" ht="110.25" x14ac:dyDescent="0.2">
      <c r="A91" s="5">
        <f xml:space="preserve"> IF(B91="","",SUBTOTAL(3,B$4:$B91))</f>
        <v>88</v>
      </c>
      <c r="B91" s="6" t="s">
        <v>209</v>
      </c>
      <c r="C91" s="6" t="s">
        <v>219</v>
      </c>
      <c r="D91" s="5" t="s">
        <v>220</v>
      </c>
      <c r="E91" s="6" t="s">
        <v>221</v>
      </c>
      <c r="F91" s="11" t="s">
        <v>220</v>
      </c>
      <c r="G91" s="14" t="s">
        <v>777</v>
      </c>
      <c r="H91" s="15" t="s">
        <v>778</v>
      </c>
      <c r="I91" s="13" t="s">
        <v>753</v>
      </c>
      <c r="J91" s="5" t="s">
        <v>13</v>
      </c>
      <c r="K91" s="7" t="s">
        <v>14</v>
      </c>
      <c r="L91" s="8">
        <f t="shared" si="1"/>
        <v>2700</v>
      </c>
      <c r="M91" s="9">
        <v>900</v>
      </c>
      <c r="N91" s="9">
        <v>900</v>
      </c>
      <c r="O91" s="9">
        <v>900</v>
      </c>
    </row>
    <row r="92" spans="1:15" s="10" customFormat="1" ht="94.5" x14ac:dyDescent="0.2">
      <c r="A92" s="5">
        <f xml:space="preserve"> IF(B92="","",SUBTOTAL(3,B$4:$B92))</f>
        <v>89</v>
      </c>
      <c r="B92" s="6" t="s">
        <v>222</v>
      </c>
      <c r="C92" s="6" t="s">
        <v>223</v>
      </c>
      <c r="D92" s="5" t="s">
        <v>224</v>
      </c>
      <c r="E92" s="6" t="s">
        <v>223</v>
      </c>
      <c r="F92" s="11" t="s">
        <v>224</v>
      </c>
      <c r="G92" s="14" t="s">
        <v>777</v>
      </c>
      <c r="H92" s="15" t="s">
        <v>778</v>
      </c>
      <c r="I92" s="13" t="s">
        <v>753</v>
      </c>
      <c r="J92" s="5" t="s">
        <v>13</v>
      </c>
      <c r="K92" s="7" t="s">
        <v>14</v>
      </c>
      <c r="L92" s="8">
        <f t="shared" si="1"/>
        <v>1650</v>
      </c>
      <c r="M92" s="9">
        <v>450</v>
      </c>
      <c r="N92" s="9">
        <v>450</v>
      </c>
      <c r="O92" s="9">
        <v>750</v>
      </c>
    </row>
    <row r="93" spans="1:15" s="10" customFormat="1" ht="94.5" x14ac:dyDescent="0.2">
      <c r="A93" s="5">
        <f xml:space="preserve"> IF(B93="","",SUBTOTAL(3,B$4:$B93))</f>
        <v>90</v>
      </c>
      <c r="B93" s="6" t="s">
        <v>222</v>
      </c>
      <c r="C93" s="6" t="s">
        <v>225</v>
      </c>
      <c r="D93" s="5" t="s">
        <v>226</v>
      </c>
      <c r="E93" s="6" t="s">
        <v>225</v>
      </c>
      <c r="F93" s="11" t="s">
        <v>226</v>
      </c>
      <c r="G93" s="14" t="s">
        <v>777</v>
      </c>
      <c r="H93" s="15" t="s">
        <v>778</v>
      </c>
      <c r="I93" s="13" t="s">
        <v>753</v>
      </c>
      <c r="J93" s="5" t="s">
        <v>13</v>
      </c>
      <c r="K93" s="7" t="s">
        <v>14</v>
      </c>
      <c r="L93" s="8">
        <f t="shared" si="1"/>
        <v>1350</v>
      </c>
      <c r="M93" s="9">
        <v>450</v>
      </c>
      <c r="N93" s="9">
        <v>450</v>
      </c>
      <c r="O93" s="9">
        <v>450</v>
      </c>
    </row>
    <row r="94" spans="1:15" s="10" customFormat="1" ht="94.5" x14ac:dyDescent="0.2">
      <c r="A94" s="5">
        <f xml:space="preserve"> IF(B94="","",SUBTOTAL(3,B$4:$B94))</f>
        <v>91</v>
      </c>
      <c r="B94" s="6" t="s">
        <v>222</v>
      </c>
      <c r="C94" s="6" t="s">
        <v>227</v>
      </c>
      <c r="D94" s="5" t="s">
        <v>228</v>
      </c>
      <c r="E94" s="6" t="s">
        <v>229</v>
      </c>
      <c r="F94" s="11" t="s">
        <v>228</v>
      </c>
      <c r="G94" s="14" t="s">
        <v>777</v>
      </c>
      <c r="H94" s="15" t="s">
        <v>778</v>
      </c>
      <c r="I94" s="13" t="s">
        <v>753</v>
      </c>
      <c r="J94" s="5" t="s">
        <v>13</v>
      </c>
      <c r="K94" s="7" t="s">
        <v>14</v>
      </c>
      <c r="L94" s="8">
        <f t="shared" si="1"/>
        <v>450</v>
      </c>
      <c r="M94" s="9">
        <v>180</v>
      </c>
      <c r="N94" s="9">
        <v>180</v>
      </c>
      <c r="O94" s="9">
        <v>90</v>
      </c>
    </row>
    <row r="95" spans="1:15" s="10" customFormat="1" ht="94.5" x14ac:dyDescent="0.2">
      <c r="A95" s="5">
        <f xml:space="preserve"> IF(B95="","",SUBTOTAL(3,B$4:$B95))</f>
        <v>92</v>
      </c>
      <c r="B95" s="6" t="s">
        <v>222</v>
      </c>
      <c r="C95" s="6" t="s">
        <v>230</v>
      </c>
      <c r="D95" s="5" t="s">
        <v>231</v>
      </c>
      <c r="E95" s="6" t="s">
        <v>232</v>
      </c>
      <c r="F95" s="11" t="s">
        <v>231</v>
      </c>
      <c r="G95" s="14" t="s">
        <v>777</v>
      </c>
      <c r="H95" s="15" t="s">
        <v>778</v>
      </c>
      <c r="I95" s="13" t="s">
        <v>753</v>
      </c>
      <c r="J95" s="5" t="s">
        <v>13</v>
      </c>
      <c r="K95" s="7" t="s">
        <v>14</v>
      </c>
      <c r="L95" s="8">
        <f t="shared" si="1"/>
        <v>7770</v>
      </c>
      <c r="M95" s="9">
        <v>2610</v>
      </c>
      <c r="N95" s="9">
        <v>2700</v>
      </c>
      <c r="O95" s="9">
        <v>2460</v>
      </c>
    </row>
    <row r="96" spans="1:15" s="10" customFormat="1" ht="94.5" x14ac:dyDescent="0.2">
      <c r="A96" s="5">
        <f xml:space="preserve"> IF(B96="","",SUBTOTAL(3,B$4:$B96))</f>
        <v>93</v>
      </c>
      <c r="B96" s="6" t="s">
        <v>222</v>
      </c>
      <c r="C96" s="6" t="s">
        <v>233</v>
      </c>
      <c r="D96" s="5" t="s">
        <v>234</v>
      </c>
      <c r="E96" s="6" t="s">
        <v>233</v>
      </c>
      <c r="F96" s="11" t="s">
        <v>234</v>
      </c>
      <c r="G96" s="14" t="s">
        <v>777</v>
      </c>
      <c r="H96" s="15" t="s">
        <v>778</v>
      </c>
      <c r="I96" s="13" t="s">
        <v>753</v>
      </c>
      <c r="J96" s="5" t="s">
        <v>13</v>
      </c>
      <c r="K96" s="7" t="s">
        <v>14</v>
      </c>
      <c r="L96" s="8">
        <f t="shared" si="1"/>
        <v>1440</v>
      </c>
      <c r="M96" s="9">
        <v>450</v>
      </c>
      <c r="N96" s="9">
        <v>450</v>
      </c>
      <c r="O96" s="9">
        <v>540</v>
      </c>
    </row>
    <row r="97" spans="1:15" s="10" customFormat="1" ht="94.5" x14ac:dyDescent="0.2">
      <c r="A97" s="5">
        <f xml:space="preserve"> IF(B97="","",SUBTOTAL(3,B$4:$B97))</f>
        <v>94</v>
      </c>
      <c r="B97" s="6" t="s">
        <v>222</v>
      </c>
      <c r="C97" s="6" t="s">
        <v>235</v>
      </c>
      <c r="D97" s="5" t="s">
        <v>236</v>
      </c>
      <c r="E97" s="6" t="s">
        <v>235</v>
      </c>
      <c r="F97" s="11" t="s">
        <v>236</v>
      </c>
      <c r="G97" s="14" t="s">
        <v>777</v>
      </c>
      <c r="H97" s="15" t="s">
        <v>778</v>
      </c>
      <c r="I97" s="13" t="s">
        <v>753</v>
      </c>
      <c r="J97" s="5" t="s">
        <v>13</v>
      </c>
      <c r="K97" s="7" t="s">
        <v>14</v>
      </c>
      <c r="L97" s="8">
        <f t="shared" si="1"/>
        <v>29400</v>
      </c>
      <c r="M97" s="9">
        <v>9630</v>
      </c>
      <c r="N97" s="9">
        <v>9900</v>
      </c>
      <c r="O97" s="9">
        <v>9870</v>
      </c>
    </row>
    <row r="98" spans="1:15" s="10" customFormat="1" ht="94.5" x14ac:dyDescent="0.2">
      <c r="A98" s="5">
        <f xml:space="preserve"> IF(B98="","",SUBTOTAL(3,B$4:$B98))</f>
        <v>95</v>
      </c>
      <c r="B98" s="6" t="s">
        <v>222</v>
      </c>
      <c r="C98" s="6" t="s">
        <v>237</v>
      </c>
      <c r="D98" s="5" t="s">
        <v>238</v>
      </c>
      <c r="E98" s="6" t="s">
        <v>237</v>
      </c>
      <c r="F98" s="11" t="s">
        <v>238</v>
      </c>
      <c r="G98" s="14" t="s">
        <v>777</v>
      </c>
      <c r="H98" s="15" t="s">
        <v>778</v>
      </c>
      <c r="I98" s="13" t="s">
        <v>753</v>
      </c>
      <c r="J98" s="5" t="s">
        <v>13</v>
      </c>
      <c r="K98" s="7" t="s">
        <v>14</v>
      </c>
      <c r="L98" s="8">
        <f t="shared" si="1"/>
        <v>2280</v>
      </c>
      <c r="M98" s="9">
        <v>450</v>
      </c>
      <c r="N98" s="9">
        <v>450</v>
      </c>
      <c r="O98" s="9">
        <v>1380</v>
      </c>
    </row>
    <row r="99" spans="1:15" s="10" customFormat="1" ht="94.5" x14ac:dyDescent="0.2">
      <c r="A99" s="5">
        <f xml:space="preserve"> IF(B99="","",SUBTOTAL(3,B$4:$B99))</f>
        <v>96</v>
      </c>
      <c r="B99" s="6" t="s">
        <v>239</v>
      </c>
      <c r="C99" s="6" t="s">
        <v>240</v>
      </c>
      <c r="D99" s="5" t="s">
        <v>241</v>
      </c>
      <c r="E99" s="6" t="s">
        <v>240</v>
      </c>
      <c r="F99" s="11" t="s">
        <v>241</v>
      </c>
      <c r="G99" s="14" t="s">
        <v>777</v>
      </c>
      <c r="H99" s="15" t="s">
        <v>778</v>
      </c>
      <c r="I99" s="13" t="s">
        <v>753</v>
      </c>
      <c r="J99" s="5" t="s">
        <v>13</v>
      </c>
      <c r="K99" s="7" t="s">
        <v>14</v>
      </c>
      <c r="L99" s="8">
        <f t="shared" si="1"/>
        <v>6120</v>
      </c>
      <c r="M99" s="9">
        <v>1890</v>
      </c>
      <c r="N99" s="9">
        <v>1890</v>
      </c>
      <c r="O99" s="9">
        <v>2340</v>
      </c>
    </row>
    <row r="100" spans="1:15" s="10" customFormat="1" ht="94.5" x14ac:dyDescent="0.2">
      <c r="A100" s="5">
        <f xml:space="preserve"> IF(B100="","",SUBTOTAL(3,B$4:$B100))</f>
        <v>97</v>
      </c>
      <c r="B100" s="6" t="s">
        <v>239</v>
      </c>
      <c r="C100" s="6" t="s">
        <v>243</v>
      </c>
      <c r="D100" s="5" t="s">
        <v>242</v>
      </c>
      <c r="E100" s="6" t="s">
        <v>243</v>
      </c>
      <c r="F100" s="11" t="s">
        <v>242</v>
      </c>
      <c r="G100" s="14" t="s">
        <v>777</v>
      </c>
      <c r="H100" s="15" t="s">
        <v>778</v>
      </c>
      <c r="I100" s="13" t="s">
        <v>753</v>
      </c>
      <c r="J100" s="5" t="s">
        <v>13</v>
      </c>
      <c r="K100" s="7" t="s">
        <v>14</v>
      </c>
      <c r="L100" s="8">
        <f t="shared" si="1"/>
        <v>7020</v>
      </c>
      <c r="M100" s="9">
        <v>2250</v>
      </c>
      <c r="N100" s="9">
        <v>2250</v>
      </c>
      <c r="O100" s="9">
        <v>2520</v>
      </c>
    </row>
    <row r="101" spans="1:15" s="10" customFormat="1" ht="94.5" x14ac:dyDescent="0.2">
      <c r="A101" s="5">
        <f xml:space="preserve"> IF(B101="","",SUBTOTAL(3,B$4:$B101))</f>
        <v>98</v>
      </c>
      <c r="B101" s="6" t="s">
        <v>239</v>
      </c>
      <c r="C101" s="6" t="s">
        <v>244</v>
      </c>
      <c r="D101" s="5" t="s">
        <v>245</v>
      </c>
      <c r="E101" s="6" t="s">
        <v>244</v>
      </c>
      <c r="F101" s="11" t="s">
        <v>245</v>
      </c>
      <c r="G101" s="14" t="s">
        <v>777</v>
      </c>
      <c r="H101" s="15" t="s">
        <v>778</v>
      </c>
      <c r="I101" s="13" t="s">
        <v>753</v>
      </c>
      <c r="J101" s="5" t="s">
        <v>13</v>
      </c>
      <c r="K101" s="7" t="s">
        <v>14</v>
      </c>
      <c r="L101" s="8">
        <f t="shared" si="1"/>
        <v>8070</v>
      </c>
      <c r="M101" s="9">
        <v>2670</v>
      </c>
      <c r="N101" s="9">
        <v>2700</v>
      </c>
      <c r="O101" s="9">
        <v>2700</v>
      </c>
    </row>
    <row r="102" spans="1:15" s="10" customFormat="1" ht="94.5" x14ac:dyDescent="0.2">
      <c r="A102" s="5">
        <f xml:space="preserve"> IF(B102="","",SUBTOTAL(3,B$4:$B102))</f>
        <v>99</v>
      </c>
      <c r="B102" s="6" t="s">
        <v>246</v>
      </c>
      <c r="C102" s="6" t="s">
        <v>247</v>
      </c>
      <c r="D102" s="5" t="s">
        <v>248</v>
      </c>
      <c r="E102" s="6" t="s">
        <v>249</v>
      </c>
      <c r="F102" s="11" t="s">
        <v>248</v>
      </c>
      <c r="G102" s="14" t="s">
        <v>777</v>
      </c>
      <c r="H102" s="15" t="s">
        <v>778</v>
      </c>
      <c r="I102" s="13" t="s">
        <v>753</v>
      </c>
      <c r="J102" s="5" t="s">
        <v>13</v>
      </c>
      <c r="K102" s="7" t="s">
        <v>14</v>
      </c>
      <c r="L102" s="8">
        <f t="shared" si="1"/>
        <v>720</v>
      </c>
      <c r="M102" s="9">
        <v>270</v>
      </c>
      <c r="N102" s="9">
        <v>270</v>
      </c>
      <c r="O102" s="9">
        <v>180</v>
      </c>
    </row>
    <row r="103" spans="1:15" s="10" customFormat="1" ht="94.5" x14ac:dyDescent="0.2">
      <c r="A103" s="5">
        <f xml:space="preserve"> IF(B103="","",SUBTOTAL(3,B$4:$B103))</f>
        <v>100</v>
      </c>
      <c r="B103" s="6" t="s">
        <v>246</v>
      </c>
      <c r="C103" s="6" t="s">
        <v>250</v>
      </c>
      <c r="D103" s="5" t="s">
        <v>251</v>
      </c>
      <c r="E103" s="6" t="s">
        <v>252</v>
      </c>
      <c r="F103" s="11" t="s">
        <v>251</v>
      </c>
      <c r="G103" s="14" t="s">
        <v>777</v>
      </c>
      <c r="H103" s="15" t="s">
        <v>778</v>
      </c>
      <c r="I103" s="13" t="s">
        <v>753</v>
      </c>
      <c r="J103" s="5" t="s">
        <v>13</v>
      </c>
      <c r="K103" s="7" t="s">
        <v>14</v>
      </c>
      <c r="L103" s="8">
        <f t="shared" si="1"/>
        <v>1440</v>
      </c>
      <c r="M103" s="9">
        <v>450</v>
      </c>
      <c r="N103" s="9">
        <v>450</v>
      </c>
      <c r="O103" s="9">
        <v>540</v>
      </c>
    </row>
    <row r="104" spans="1:15" s="10" customFormat="1" ht="94.5" x14ac:dyDescent="0.2">
      <c r="A104" s="5">
        <f xml:space="preserve"> IF(B104="","",SUBTOTAL(3,B$4:$B104))</f>
        <v>101</v>
      </c>
      <c r="B104" s="6" t="s">
        <v>246</v>
      </c>
      <c r="C104" s="6" t="s">
        <v>253</v>
      </c>
      <c r="D104" s="5" t="s">
        <v>254</v>
      </c>
      <c r="E104" s="6" t="s">
        <v>255</v>
      </c>
      <c r="F104" s="11" t="s">
        <v>254</v>
      </c>
      <c r="G104" s="14" t="s">
        <v>777</v>
      </c>
      <c r="H104" s="15" t="s">
        <v>778</v>
      </c>
      <c r="I104" s="13" t="s">
        <v>753</v>
      </c>
      <c r="J104" s="5" t="s">
        <v>13</v>
      </c>
      <c r="K104" s="7" t="s">
        <v>14</v>
      </c>
      <c r="L104" s="8">
        <f t="shared" si="1"/>
        <v>540</v>
      </c>
      <c r="M104" s="9">
        <v>180</v>
      </c>
      <c r="N104" s="9">
        <v>180</v>
      </c>
      <c r="O104" s="9">
        <v>180</v>
      </c>
    </row>
    <row r="105" spans="1:15" s="10" customFormat="1" ht="94.5" x14ac:dyDescent="0.2">
      <c r="A105" s="5">
        <f xml:space="preserve"> IF(B105="","",SUBTOTAL(3,B$4:$B105))</f>
        <v>102</v>
      </c>
      <c r="B105" s="6" t="s">
        <v>246</v>
      </c>
      <c r="C105" s="6" t="s">
        <v>256</v>
      </c>
      <c r="D105" s="5" t="s">
        <v>257</v>
      </c>
      <c r="E105" s="6" t="s">
        <v>258</v>
      </c>
      <c r="F105" s="11" t="s">
        <v>257</v>
      </c>
      <c r="G105" s="14" t="s">
        <v>777</v>
      </c>
      <c r="H105" s="15" t="s">
        <v>778</v>
      </c>
      <c r="I105" s="13" t="s">
        <v>753</v>
      </c>
      <c r="J105" s="5" t="s">
        <v>13</v>
      </c>
      <c r="K105" s="7" t="s">
        <v>14</v>
      </c>
      <c r="L105" s="8">
        <f t="shared" si="1"/>
        <v>1530</v>
      </c>
      <c r="M105" s="9">
        <v>450</v>
      </c>
      <c r="N105" s="9">
        <v>450</v>
      </c>
      <c r="O105" s="9">
        <v>630</v>
      </c>
    </row>
    <row r="106" spans="1:15" s="10" customFormat="1" ht="94.5" x14ac:dyDescent="0.2">
      <c r="A106" s="5">
        <f xml:space="preserve"> IF(B106="","",SUBTOTAL(3,B$4:$B106))</f>
        <v>103</v>
      </c>
      <c r="B106" s="6" t="s">
        <v>259</v>
      </c>
      <c r="C106" s="6" t="s">
        <v>260</v>
      </c>
      <c r="D106" s="5" t="s">
        <v>261</v>
      </c>
      <c r="E106" s="6" t="s">
        <v>260</v>
      </c>
      <c r="F106" s="11" t="s">
        <v>261</v>
      </c>
      <c r="G106" s="14" t="s">
        <v>777</v>
      </c>
      <c r="H106" s="15" t="s">
        <v>778</v>
      </c>
      <c r="I106" s="13" t="s">
        <v>753</v>
      </c>
      <c r="J106" s="5" t="s">
        <v>13</v>
      </c>
      <c r="K106" s="7" t="s">
        <v>14</v>
      </c>
      <c r="L106" s="8">
        <f t="shared" si="1"/>
        <v>12060</v>
      </c>
      <c r="M106" s="9">
        <v>2430</v>
      </c>
      <c r="N106" s="9">
        <v>2430</v>
      </c>
      <c r="O106" s="9">
        <v>7200</v>
      </c>
    </row>
    <row r="107" spans="1:15" s="10" customFormat="1" ht="94.5" x14ac:dyDescent="0.2">
      <c r="A107" s="5">
        <f xml:space="preserve"> IF(B107="","",SUBTOTAL(3,B$4:$B107))</f>
        <v>104</v>
      </c>
      <c r="B107" s="6" t="s">
        <v>259</v>
      </c>
      <c r="C107" s="6" t="s">
        <v>262</v>
      </c>
      <c r="D107" s="5" t="s">
        <v>263</v>
      </c>
      <c r="E107" s="6" t="s">
        <v>262</v>
      </c>
      <c r="F107" s="11" t="s">
        <v>263</v>
      </c>
      <c r="G107" s="14" t="s">
        <v>777</v>
      </c>
      <c r="H107" s="15" t="s">
        <v>778</v>
      </c>
      <c r="I107" s="13" t="s">
        <v>753</v>
      </c>
      <c r="J107" s="5" t="s">
        <v>13</v>
      </c>
      <c r="K107" s="7" t="s">
        <v>14</v>
      </c>
      <c r="L107" s="8">
        <f t="shared" si="1"/>
        <v>8100</v>
      </c>
      <c r="M107" s="9">
        <v>2700</v>
      </c>
      <c r="N107" s="9">
        <v>2700</v>
      </c>
      <c r="O107" s="9">
        <v>2700</v>
      </c>
    </row>
    <row r="108" spans="1:15" s="10" customFormat="1" ht="94.5" x14ac:dyDescent="0.2">
      <c r="A108" s="5">
        <f xml:space="preserve"> IF(B108="","",SUBTOTAL(3,B$4:$B108))</f>
        <v>105</v>
      </c>
      <c r="B108" s="6" t="s">
        <v>259</v>
      </c>
      <c r="C108" s="6" t="s">
        <v>264</v>
      </c>
      <c r="D108" s="5" t="s">
        <v>265</v>
      </c>
      <c r="E108" s="6" t="s">
        <v>264</v>
      </c>
      <c r="F108" s="11" t="s">
        <v>265</v>
      </c>
      <c r="G108" s="14" t="s">
        <v>777</v>
      </c>
      <c r="H108" s="15" t="s">
        <v>778</v>
      </c>
      <c r="I108" s="13" t="s">
        <v>753</v>
      </c>
      <c r="J108" s="5" t="s">
        <v>13</v>
      </c>
      <c r="K108" s="7" t="s">
        <v>14</v>
      </c>
      <c r="L108" s="8">
        <f t="shared" si="1"/>
        <v>3240</v>
      </c>
      <c r="M108" s="9">
        <v>1080</v>
      </c>
      <c r="N108" s="9">
        <v>1080</v>
      </c>
      <c r="O108" s="9">
        <v>1080</v>
      </c>
    </row>
    <row r="109" spans="1:15" s="10" customFormat="1" ht="94.5" x14ac:dyDescent="0.2">
      <c r="A109" s="5">
        <f xml:space="preserve"> IF(B109="","",SUBTOTAL(3,B$4:$B109))</f>
        <v>106</v>
      </c>
      <c r="B109" s="6" t="s">
        <v>259</v>
      </c>
      <c r="C109" s="6" t="s">
        <v>266</v>
      </c>
      <c r="D109" s="5" t="s">
        <v>267</v>
      </c>
      <c r="E109" s="6" t="s">
        <v>266</v>
      </c>
      <c r="F109" s="11" t="s">
        <v>267</v>
      </c>
      <c r="G109" s="14" t="s">
        <v>777</v>
      </c>
      <c r="H109" s="15" t="s">
        <v>778</v>
      </c>
      <c r="I109" s="13" t="s">
        <v>753</v>
      </c>
      <c r="J109" s="5" t="s">
        <v>13</v>
      </c>
      <c r="K109" s="7" t="s">
        <v>14</v>
      </c>
      <c r="L109" s="8">
        <f t="shared" si="1"/>
        <v>900</v>
      </c>
      <c r="M109" s="9">
        <v>450</v>
      </c>
      <c r="N109" s="9">
        <v>450</v>
      </c>
      <c r="O109" s="9"/>
    </row>
    <row r="110" spans="1:15" s="10" customFormat="1" ht="94.5" x14ac:dyDescent="0.2">
      <c r="A110" s="5">
        <f xml:space="preserve"> IF(B110="","",SUBTOTAL(3,B$4:$B110))</f>
        <v>107</v>
      </c>
      <c r="B110" s="6" t="s">
        <v>259</v>
      </c>
      <c r="C110" s="6" t="s">
        <v>268</v>
      </c>
      <c r="D110" s="5" t="s">
        <v>269</v>
      </c>
      <c r="E110" s="6" t="s">
        <v>268</v>
      </c>
      <c r="F110" s="11" t="s">
        <v>269</v>
      </c>
      <c r="G110" s="14" t="s">
        <v>777</v>
      </c>
      <c r="H110" s="15" t="s">
        <v>778</v>
      </c>
      <c r="I110" s="13" t="s">
        <v>753</v>
      </c>
      <c r="J110" s="5" t="s">
        <v>13</v>
      </c>
      <c r="K110" s="7" t="s">
        <v>14</v>
      </c>
      <c r="L110" s="8">
        <f t="shared" si="1"/>
        <v>5400</v>
      </c>
      <c r="M110" s="9">
        <v>1800</v>
      </c>
      <c r="N110" s="9">
        <v>1800</v>
      </c>
      <c r="O110" s="9">
        <v>1800</v>
      </c>
    </row>
    <row r="111" spans="1:15" s="10" customFormat="1" ht="94.5" x14ac:dyDescent="0.2">
      <c r="A111" s="5">
        <f xml:space="preserve"> IF(B111="","",SUBTOTAL(3,B$4:$B111))</f>
        <v>108</v>
      </c>
      <c r="B111" s="6" t="s">
        <v>259</v>
      </c>
      <c r="C111" s="6" t="s">
        <v>270</v>
      </c>
      <c r="D111" s="5" t="s">
        <v>271</v>
      </c>
      <c r="E111" s="6" t="s">
        <v>270</v>
      </c>
      <c r="F111" s="11" t="s">
        <v>271</v>
      </c>
      <c r="G111" s="14" t="s">
        <v>777</v>
      </c>
      <c r="H111" s="15" t="s">
        <v>778</v>
      </c>
      <c r="I111" s="13" t="s">
        <v>753</v>
      </c>
      <c r="J111" s="5" t="s">
        <v>13</v>
      </c>
      <c r="K111" s="7" t="s">
        <v>14</v>
      </c>
      <c r="L111" s="8">
        <f t="shared" si="1"/>
        <v>10800</v>
      </c>
      <c r="M111" s="9">
        <v>3600</v>
      </c>
      <c r="N111" s="9">
        <v>3600</v>
      </c>
      <c r="O111" s="9">
        <v>3600</v>
      </c>
    </row>
    <row r="112" spans="1:15" s="10" customFormat="1" ht="94.5" x14ac:dyDescent="0.2">
      <c r="A112" s="5">
        <f xml:space="preserve"> IF(B112="","",SUBTOTAL(3,B$4:$B112))</f>
        <v>109</v>
      </c>
      <c r="B112" s="6" t="s">
        <v>272</v>
      </c>
      <c r="C112" s="6" t="s">
        <v>273</v>
      </c>
      <c r="D112" s="5" t="s">
        <v>274</v>
      </c>
      <c r="E112" s="6" t="s">
        <v>273</v>
      </c>
      <c r="F112" s="11" t="s">
        <v>274</v>
      </c>
      <c r="G112" s="14" t="s">
        <v>777</v>
      </c>
      <c r="H112" s="15" t="s">
        <v>778</v>
      </c>
      <c r="I112" s="13" t="s">
        <v>753</v>
      </c>
      <c r="J112" s="5" t="s">
        <v>13</v>
      </c>
      <c r="K112" s="7" t="s">
        <v>14</v>
      </c>
      <c r="L112" s="8">
        <f t="shared" si="1"/>
        <v>9060</v>
      </c>
      <c r="M112" s="9">
        <v>3030</v>
      </c>
      <c r="N112" s="9">
        <v>2700</v>
      </c>
      <c r="O112" s="9">
        <v>3330</v>
      </c>
    </row>
    <row r="113" spans="1:15" s="10" customFormat="1" ht="94.5" x14ac:dyDescent="0.2">
      <c r="A113" s="5">
        <f xml:space="preserve"> IF(B113="","",SUBTOTAL(3,B$4:$B113))</f>
        <v>110</v>
      </c>
      <c r="B113" s="6" t="s">
        <v>272</v>
      </c>
      <c r="C113" s="6" t="s">
        <v>275</v>
      </c>
      <c r="D113" s="5" t="s">
        <v>276</v>
      </c>
      <c r="E113" s="6" t="s">
        <v>726</v>
      </c>
      <c r="F113" s="11" t="s">
        <v>277</v>
      </c>
      <c r="G113" s="14" t="s">
        <v>777</v>
      </c>
      <c r="H113" s="15" t="s">
        <v>778</v>
      </c>
      <c r="I113" s="13" t="s">
        <v>753</v>
      </c>
      <c r="J113" s="5" t="s">
        <v>13</v>
      </c>
      <c r="K113" s="7" t="s">
        <v>14</v>
      </c>
      <c r="L113" s="8">
        <f t="shared" si="1"/>
        <v>172530</v>
      </c>
      <c r="M113" s="9">
        <v>50400</v>
      </c>
      <c r="N113" s="9">
        <v>41400</v>
      </c>
      <c r="O113" s="9">
        <v>80730</v>
      </c>
    </row>
    <row r="114" spans="1:15" s="10" customFormat="1" ht="94.5" x14ac:dyDescent="0.2">
      <c r="A114" s="5">
        <f xml:space="preserve"> IF(B114="","",SUBTOTAL(3,B$4:$B114))</f>
        <v>111</v>
      </c>
      <c r="B114" s="6" t="s">
        <v>272</v>
      </c>
      <c r="C114" s="6" t="s">
        <v>278</v>
      </c>
      <c r="D114" s="5" t="s">
        <v>279</v>
      </c>
      <c r="E114" s="6" t="s">
        <v>280</v>
      </c>
      <c r="F114" s="11" t="s">
        <v>281</v>
      </c>
      <c r="G114" s="14" t="s">
        <v>777</v>
      </c>
      <c r="H114" s="15" t="s">
        <v>778</v>
      </c>
      <c r="I114" s="13" t="s">
        <v>753</v>
      </c>
      <c r="J114" s="5" t="s">
        <v>13</v>
      </c>
      <c r="K114" s="7" t="s">
        <v>14</v>
      </c>
      <c r="L114" s="8">
        <f t="shared" si="1"/>
        <v>2490</v>
      </c>
      <c r="M114" s="9">
        <v>660</v>
      </c>
      <c r="N114" s="9">
        <v>630</v>
      </c>
      <c r="O114" s="9">
        <v>1200</v>
      </c>
    </row>
    <row r="115" spans="1:15" s="10" customFormat="1" ht="94.5" x14ac:dyDescent="0.2">
      <c r="A115" s="5">
        <f xml:space="preserve"> IF(B115="","",SUBTOTAL(3,B$4:$B115))</f>
        <v>112</v>
      </c>
      <c r="B115" s="6" t="s">
        <v>272</v>
      </c>
      <c r="C115" s="6" t="s">
        <v>282</v>
      </c>
      <c r="D115" s="5" t="s">
        <v>764</v>
      </c>
      <c r="E115" s="6" t="s">
        <v>765</v>
      </c>
      <c r="F115" s="11" t="s">
        <v>283</v>
      </c>
      <c r="G115" s="14" t="s">
        <v>777</v>
      </c>
      <c r="H115" s="15" t="s">
        <v>778</v>
      </c>
      <c r="I115" s="13" t="s">
        <v>753</v>
      </c>
      <c r="J115" s="5" t="s">
        <v>13</v>
      </c>
      <c r="K115" s="7" t="s">
        <v>14</v>
      </c>
      <c r="L115" s="8">
        <f t="shared" si="1"/>
        <v>720</v>
      </c>
      <c r="M115" s="9">
        <v>360</v>
      </c>
      <c r="N115" s="9">
        <v>360</v>
      </c>
      <c r="O115" s="9"/>
    </row>
    <row r="116" spans="1:15" s="10" customFormat="1" ht="94.5" x14ac:dyDescent="0.2">
      <c r="A116" s="5">
        <f xml:space="preserve"> IF(B116="","",SUBTOTAL(3,B$4:$B116))</f>
        <v>113</v>
      </c>
      <c r="B116" s="6" t="s">
        <v>272</v>
      </c>
      <c r="C116" s="6" t="s">
        <v>284</v>
      </c>
      <c r="D116" s="5" t="s">
        <v>766</v>
      </c>
      <c r="E116" s="6" t="s">
        <v>727</v>
      </c>
      <c r="F116" s="11" t="s">
        <v>285</v>
      </c>
      <c r="G116" s="14" t="s">
        <v>777</v>
      </c>
      <c r="H116" s="15" t="s">
        <v>778</v>
      </c>
      <c r="I116" s="13" t="s">
        <v>753</v>
      </c>
      <c r="J116" s="5" t="s">
        <v>13</v>
      </c>
      <c r="K116" s="7" t="s">
        <v>14</v>
      </c>
      <c r="L116" s="8">
        <f t="shared" si="1"/>
        <v>1890</v>
      </c>
      <c r="M116" s="9">
        <v>450</v>
      </c>
      <c r="N116" s="9">
        <v>450</v>
      </c>
      <c r="O116" s="9">
        <v>990</v>
      </c>
    </row>
    <row r="117" spans="1:15" s="10" customFormat="1" ht="94.5" x14ac:dyDescent="0.2">
      <c r="A117" s="5">
        <f xml:space="preserve"> IF(B117="","",SUBTOTAL(3,B$4:$B117))</f>
        <v>114</v>
      </c>
      <c r="B117" s="6" t="s">
        <v>272</v>
      </c>
      <c r="C117" s="6" t="s">
        <v>286</v>
      </c>
      <c r="D117" s="5" t="s">
        <v>287</v>
      </c>
      <c r="E117" s="6" t="s">
        <v>288</v>
      </c>
      <c r="F117" s="11" t="s">
        <v>289</v>
      </c>
      <c r="G117" s="14" t="s">
        <v>777</v>
      </c>
      <c r="H117" s="15" t="s">
        <v>778</v>
      </c>
      <c r="I117" s="13" t="s">
        <v>753</v>
      </c>
      <c r="J117" s="5" t="s">
        <v>13</v>
      </c>
      <c r="K117" s="7" t="s">
        <v>14</v>
      </c>
      <c r="L117" s="8">
        <f t="shared" si="1"/>
        <v>13140</v>
      </c>
      <c r="M117" s="9">
        <v>4290</v>
      </c>
      <c r="N117" s="9">
        <v>4320</v>
      </c>
      <c r="O117" s="9">
        <v>4530</v>
      </c>
    </row>
    <row r="118" spans="1:15" s="10" customFormat="1" ht="94.5" x14ac:dyDescent="0.2">
      <c r="A118" s="5">
        <f xml:space="preserve"> IF(B118="","",SUBTOTAL(3,B$4:$B118))</f>
        <v>115</v>
      </c>
      <c r="B118" s="6" t="s">
        <v>272</v>
      </c>
      <c r="C118" s="6" t="s">
        <v>290</v>
      </c>
      <c r="D118" s="5" t="s">
        <v>291</v>
      </c>
      <c r="E118" s="6" t="s">
        <v>292</v>
      </c>
      <c r="F118" s="11" t="s">
        <v>293</v>
      </c>
      <c r="G118" s="14" t="s">
        <v>777</v>
      </c>
      <c r="H118" s="15" t="s">
        <v>778</v>
      </c>
      <c r="I118" s="13" t="s">
        <v>753</v>
      </c>
      <c r="J118" s="5" t="s">
        <v>13</v>
      </c>
      <c r="K118" s="7" t="s">
        <v>14</v>
      </c>
      <c r="L118" s="8">
        <f t="shared" si="1"/>
        <v>67680</v>
      </c>
      <c r="M118" s="9">
        <v>20100</v>
      </c>
      <c r="N118" s="9">
        <v>19800</v>
      </c>
      <c r="O118" s="9">
        <v>27780</v>
      </c>
    </row>
    <row r="119" spans="1:15" s="10" customFormat="1" ht="94.5" x14ac:dyDescent="0.2">
      <c r="A119" s="5">
        <f xml:space="preserve"> IF(B119="","",SUBTOTAL(3,B$4:$B119))</f>
        <v>116</v>
      </c>
      <c r="B119" s="6" t="s">
        <v>272</v>
      </c>
      <c r="C119" s="6" t="s">
        <v>294</v>
      </c>
      <c r="D119" s="5" t="s">
        <v>295</v>
      </c>
      <c r="E119" s="6" t="s">
        <v>294</v>
      </c>
      <c r="F119" s="11" t="s">
        <v>295</v>
      </c>
      <c r="G119" s="14" t="s">
        <v>777</v>
      </c>
      <c r="H119" s="15" t="s">
        <v>778</v>
      </c>
      <c r="I119" s="13" t="s">
        <v>753</v>
      </c>
      <c r="J119" s="5" t="s">
        <v>13</v>
      </c>
      <c r="K119" s="7" t="s">
        <v>14</v>
      </c>
      <c r="L119" s="8">
        <f t="shared" si="1"/>
        <v>30270</v>
      </c>
      <c r="M119" s="9">
        <v>9000</v>
      </c>
      <c r="N119" s="9">
        <v>9000</v>
      </c>
      <c r="O119" s="9">
        <v>12270</v>
      </c>
    </row>
    <row r="120" spans="1:15" s="10" customFormat="1" ht="94.5" x14ac:dyDescent="0.2">
      <c r="A120" s="5">
        <f xml:space="preserve"> IF(B120="","",SUBTOTAL(3,B$4:$B120))</f>
        <v>117</v>
      </c>
      <c r="B120" s="6" t="s">
        <v>272</v>
      </c>
      <c r="C120" s="6" t="s">
        <v>296</v>
      </c>
      <c r="D120" s="5" t="s">
        <v>297</v>
      </c>
      <c r="E120" s="6" t="s">
        <v>298</v>
      </c>
      <c r="F120" s="11" t="s">
        <v>297</v>
      </c>
      <c r="G120" s="14" t="s">
        <v>777</v>
      </c>
      <c r="H120" s="15" t="s">
        <v>778</v>
      </c>
      <c r="I120" s="13" t="s">
        <v>753</v>
      </c>
      <c r="J120" s="5" t="s">
        <v>13</v>
      </c>
      <c r="K120" s="7" t="s">
        <v>14</v>
      </c>
      <c r="L120" s="8">
        <f t="shared" si="1"/>
        <v>1920</v>
      </c>
      <c r="M120" s="9">
        <v>270</v>
      </c>
      <c r="N120" s="9">
        <v>270</v>
      </c>
      <c r="O120" s="9">
        <v>1380</v>
      </c>
    </row>
    <row r="121" spans="1:15" s="10" customFormat="1" ht="94.5" x14ac:dyDescent="0.2">
      <c r="A121" s="5">
        <f xml:space="preserve"> IF(B121="","",SUBTOTAL(3,B$4:$B121))</f>
        <v>118</v>
      </c>
      <c r="B121" s="6" t="s">
        <v>272</v>
      </c>
      <c r="C121" s="6" t="s">
        <v>299</v>
      </c>
      <c r="D121" s="5" t="s">
        <v>300</v>
      </c>
      <c r="E121" s="6" t="s">
        <v>299</v>
      </c>
      <c r="F121" s="11" t="s">
        <v>300</v>
      </c>
      <c r="G121" s="14" t="s">
        <v>777</v>
      </c>
      <c r="H121" s="15" t="s">
        <v>778</v>
      </c>
      <c r="I121" s="13" t="s">
        <v>753</v>
      </c>
      <c r="J121" s="5" t="s">
        <v>13</v>
      </c>
      <c r="K121" s="7" t="s">
        <v>14</v>
      </c>
      <c r="L121" s="8">
        <f t="shared" si="1"/>
        <v>3990</v>
      </c>
      <c r="M121" s="9">
        <v>390</v>
      </c>
      <c r="N121" s="9">
        <v>1800</v>
      </c>
      <c r="O121" s="9">
        <v>1800</v>
      </c>
    </row>
    <row r="122" spans="1:15" s="10" customFormat="1" ht="94.5" x14ac:dyDescent="0.2">
      <c r="A122" s="5">
        <f xml:space="preserve"> IF(B122="","",SUBTOTAL(3,B$4:$B122))</f>
        <v>119</v>
      </c>
      <c r="B122" s="6" t="s">
        <v>272</v>
      </c>
      <c r="C122" s="6" t="s">
        <v>301</v>
      </c>
      <c r="D122" s="5" t="s">
        <v>302</v>
      </c>
      <c r="E122" s="6" t="s">
        <v>301</v>
      </c>
      <c r="F122" s="11" t="s">
        <v>302</v>
      </c>
      <c r="G122" s="14" t="s">
        <v>777</v>
      </c>
      <c r="H122" s="15" t="s">
        <v>778</v>
      </c>
      <c r="I122" s="13" t="s">
        <v>753</v>
      </c>
      <c r="J122" s="5" t="s">
        <v>13</v>
      </c>
      <c r="K122" s="7" t="s">
        <v>14</v>
      </c>
      <c r="L122" s="8">
        <f t="shared" si="1"/>
        <v>1350</v>
      </c>
      <c r="M122" s="9">
        <v>450</v>
      </c>
      <c r="N122" s="9">
        <v>450</v>
      </c>
      <c r="O122" s="9">
        <v>450</v>
      </c>
    </row>
    <row r="123" spans="1:15" s="10" customFormat="1" ht="94.5" x14ac:dyDescent="0.2">
      <c r="A123" s="5">
        <f xml:space="preserve"> IF(B123="","",SUBTOTAL(3,B$4:$B123))</f>
        <v>120</v>
      </c>
      <c r="B123" s="6" t="s">
        <v>272</v>
      </c>
      <c r="C123" s="6" t="s">
        <v>303</v>
      </c>
      <c r="D123" s="5" t="s">
        <v>304</v>
      </c>
      <c r="E123" s="6" t="s">
        <v>303</v>
      </c>
      <c r="F123" s="11" t="s">
        <v>304</v>
      </c>
      <c r="G123" s="14" t="s">
        <v>777</v>
      </c>
      <c r="H123" s="15" t="s">
        <v>778</v>
      </c>
      <c r="I123" s="13" t="s">
        <v>753</v>
      </c>
      <c r="J123" s="5" t="s">
        <v>13</v>
      </c>
      <c r="K123" s="7" t="s">
        <v>14</v>
      </c>
      <c r="L123" s="8">
        <f t="shared" si="1"/>
        <v>180</v>
      </c>
      <c r="M123" s="9">
        <v>90</v>
      </c>
      <c r="N123" s="9">
        <v>90</v>
      </c>
      <c r="O123" s="9"/>
    </row>
    <row r="124" spans="1:15" s="10" customFormat="1" ht="94.5" x14ac:dyDescent="0.2">
      <c r="A124" s="5">
        <f xml:space="preserve"> IF(B124="","",SUBTOTAL(3,B$4:$B124))</f>
        <v>121</v>
      </c>
      <c r="B124" s="6" t="s">
        <v>272</v>
      </c>
      <c r="C124" s="6" t="s">
        <v>305</v>
      </c>
      <c r="D124" s="5" t="s">
        <v>306</v>
      </c>
      <c r="E124" s="6" t="s">
        <v>307</v>
      </c>
      <c r="F124" s="11" t="s">
        <v>306</v>
      </c>
      <c r="G124" s="14" t="s">
        <v>777</v>
      </c>
      <c r="H124" s="15" t="s">
        <v>778</v>
      </c>
      <c r="I124" s="13" t="s">
        <v>753</v>
      </c>
      <c r="J124" s="5" t="s">
        <v>13</v>
      </c>
      <c r="K124" s="7" t="s">
        <v>14</v>
      </c>
      <c r="L124" s="8">
        <f t="shared" si="1"/>
        <v>45420</v>
      </c>
      <c r="M124" s="9">
        <v>13170</v>
      </c>
      <c r="N124" s="9">
        <v>12600</v>
      </c>
      <c r="O124" s="9">
        <v>19650</v>
      </c>
    </row>
    <row r="125" spans="1:15" s="10" customFormat="1" ht="94.5" x14ac:dyDescent="0.2">
      <c r="A125" s="5">
        <f xml:space="preserve"> IF(B125="","",SUBTOTAL(3,B$4:$B125))</f>
        <v>122</v>
      </c>
      <c r="B125" s="6" t="s">
        <v>272</v>
      </c>
      <c r="C125" s="6" t="s">
        <v>308</v>
      </c>
      <c r="D125" s="5" t="s">
        <v>309</v>
      </c>
      <c r="E125" s="6" t="s">
        <v>308</v>
      </c>
      <c r="F125" s="11" t="s">
        <v>309</v>
      </c>
      <c r="G125" s="14" t="s">
        <v>777</v>
      </c>
      <c r="H125" s="15" t="s">
        <v>778</v>
      </c>
      <c r="I125" s="13" t="s">
        <v>753</v>
      </c>
      <c r="J125" s="5" t="s">
        <v>13</v>
      </c>
      <c r="K125" s="7" t="s">
        <v>14</v>
      </c>
      <c r="L125" s="8">
        <f t="shared" si="1"/>
        <v>2280</v>
      </c>
      <c r="M125" s="9">
        <v>900</v>
      </c>
      <c r="N125" s="9">
        <v>900</v>
      </c>
      <c r="O125" s="9">
        <v>480</v>
      </c>
    </row>
    <row r="126" spans="1:15" s="10" customFormat="1" ht="94.5" x14ac:dyDescent="0.2">
      <c r="A126" s="5">
        <f xml:space="preserve"> IF(B126="","",SUBTOTAL(3,B$4:$B126))</f>
        <v>123</v>
      </c>
      <c r="B126" s="6" t="s">
        <v>310</v>
      </c>
      <c r="C126" s="6" t="s">
        <v>311</v>
      </c>
      <c r="D126" s="5" t="s">
        <v>312</v>
      </c>
      <c r="E126" s="6" t="s">
        <v>311</v>
      </c>
      <c r="F126" s="11" t="s">
        <v>312</v>
      </c>
      <c r="G126" s="14" t="s">
        <v>777</v>
      </c>
      <c r="H126" s="15" t="s">
        <v>778</v>
      </c>
      <c r="I126" s="13" t="s">
        <v>753</v>
      </c>
      <c r="J126" s="5" t="s">
        <v>13</v>
      </c>
      <c r="K126" s="7" t="s">
        <v>14</v>
      </c>
      <c r="L126" s="8">
        <f t="shared" si="1"/>
        <v>2880</v>
      </c>
      <c r="M126" s="9">
        <v>900</v>
      </c>
      <c r="N126" s="9">
        <v>900</v>
      </c>
      <c r="O126" s="9">
        <v>1080</v>
      </c>
    </row>
    <row r="127" spans="1:15" s="10" customFormat="1" ht="110.25" x14ac:dyDescent="0.2">
      <c r="A127" s="5">
        <f xml:space="preserve"> IF(B127="","",SUBTOTAL(3,B$4:$B127))</f>
        <v>124</v>
      </c>
      <c r="B127" s="6" t="s">
        <v>313</v>
      </c>
      <c r="C127" s="6" t="s">
        <v>314</v>
      </c>
      <c r="D127" s="5" t="s">
        <v>315</v>
      </c>
      <c r="E127" s="6" t="s">
        <v>773</v>
      </c>
      <c r="F127" s="11">
        <v>31559</v>
      </c>
      <c r="G127" s="14" t="s">
        <v>777</v>
      </c>
      <c r="H127" s="15" t="s">
        <v>778</v>
      </c>
      <c r="I127" s="13" t="s">
        <v>753</v>
      </c>
      <c r="J127" s="5" t="s">
        <v>13</v>
      </c>
      <c r="K127" s="7" t="s">
        <v>14</v>
      </c>
      <c r="L127" s="8">
        <f t="shared" si="1"/>
        <v>1350</v>
      </c>
      <c r="M127" s="9">
        <v>450</v>
      </c>
      <c r="N127" s="9">
        <v>450</v>
      </c>
      <c r="O127" s="9">
        <v>450</v>
      </c>
    </row>
    <row r="128" spans="1:15" s="10" customFormat="1" ht="94.5" x14ac:dyDescent="0.2">
      <c r="A128" s="5">
        <f xml:space="preserve"> IF(B128="","",SUBTOTAL(3,B$4:$B128))</f>
        <v>125</v>
      </c>
      <c r="B128" s="6" t="s">
        <v>313</v>
      </c>
      <c r="C128" s="6" t="s">
        <v>772</v>
      </c>
      <c r="D128" s="5" t="s">
        <v>316</v>
      </c>
      <c r="E128" s="6" t="s">
        <v>772</v>
      </c>
      <c r="F128" s="11" t="s">
        <v>316</v>
      </c>
      <c r="G128" s="14" t="s">
        <v>777</v>
      </c>
      <c r="H128" s="15" t="s">
        <v>778</v>
      </c>
      <c r="I128" s="13" t="s">
        <v>753</v>
      </c>
      <c r="J128" s="5" t="s">
        <v>13</v>
      </c>
      <c r="K128" s="7" t="s">
        <v>14</v>
      </c>
      <c r="L128" s="8">
        <f t="shared" si="1"/>
        <v>810</v>
      </c>
      <c r="M128" s="9">
        <v>270</v>
      </c>
      <c r="N128" s="9">
        <v>270</v>
      </c>
      <c r="O128" s="9">
        <v>270</v>
      </c>
    </row>
    <row r="129" spans="1:15" s="10" customFormat="1" ht="94.5" x14ac:dyDescent="0.2">
      <c r="A129" s="5">
        <f xml:space="preserve"> IF(B129="","",SUBTOTAL(3,B$4:$B129))</f>
        <v>126</v>
      </c>
      <c r="B129" s="6" t="s">
        <v>313</v>
      </c>
      <c r="C129" s="6" t="s">
        <v>317</v>
      </c>
      <c r="D129" s="5" t="s">
        <v>318</v>
      </c>
      <c r="E129" s="6" t="s">
        <v>317</v>
      </c>
      <c r="F129" s="11" t="s">
        <v>318</v>
      </c>
      <c r="G129" s="14" t="s">
        <v>777</v>
      </c>
      <c r="H129" s="15" t="s">
        <v>778</v>
      </c>
      <c r="I129" s="13" t="s">
        <v>753</v>
      </c>
      <c r="J129" s="5" t="s">
        <v>13</v>
      </c>
      <c r="K129" s="7" t="s">
        <v>14</v>
      </c>
      <c r="L129" s="8">
        <f t="shared" si="1"/>
        <v>2340</v>
      </c>
      <c r="M129" s="9">
        <v>660</v>
      </c>
      <c r="N129" s="9">
        <v>630</v>
      </c>
      <c r="O129" s="9">
        <v>1050</v>
      </c>
    </row>
    <row r="130" spans="1:15" s="10" customFormat="1" ht="94.5" x14ac:dyDescent="0.2">
      <c r="A130" s="5">
        <f xml:space="preserve"> IF(B130="","",SUBTOTAL(3,B$4:$B130))</f>
        <v>127</v>
      </c>
      <c r="B130" s="6" t="s">
        <v>313</v>
      </c>
      <c r="C130" s="6" t="s">
        <v>319</v>
      </c>
      <c r="D130" s="5" t="s">
        <v>320</v>
      </c>
      <c r="E130" s="6" t="s">
        <v>319</v>
      </c>
      <c r="F130" s="11" t="s">
        <v>320</v>
      </c>
      <c r="G130" s="14" t="s">
        <v>777</v>
      </c>
      <c r="H130" s="15" t="s">
        <v>778</v>
      </c>
      <c r="I130" s="13" t="s">
        <v>753</v>
      </c>
      <c r="J130" s="5" t="s">
        <v>13</v>
      </c>
      <c r="K130" s="7" t="s">
        <v>14</v>
      </c>
      <c r="L130" s="8">
        <f t="shared" si="1"/>
        <v>6210</v>
      </c>
      <c r="M130" s="9">
        <v>2070</v>
      </c>
      <c r="N130" s="9">
        <v>2070</v>
      </c>
      <c r="O130" s="9">
        <v>2070</v>
      </c>
    </row>
    <row r="131" spans="1:15" s="10" customFormat="1" ht="94.5" x14ac:dyDescent="0.2">
      <c r="A131" s="5">
        <f xml:space="preserve"> IF(B131="","",SUBTOTAL(3,B$4:$B131))</f>
        <v>128</v>
      </c>
      <c r="B131" s="6" t="s">
        <v>313</v>
      </c>
      <c r="C131" s="6" t="s">
        <v>321</v>
      </c>
      <c r="D131" s="5" t="s">
        <v>322</v>
      </c>
      <c r="E131" s="6" t="s">
        <v>321</v>
      </c>
      <c r="F131" s="11" t="s">
        <v>322</v>
      </c>
      <c r="G131" s="14" t="s">
        <v>777</v>
      </c>
      <c r="H131" s="15" t="s">
        <v>778</v>
      </c>
      <c r="I131" s="13" t="s">
        <v>753</v>
      </c>
      <c r="J131" s="5" t="s">
        <v>13</v>
      </c>
      <c r="K131" s="7" t="s">
        <v>14</v>
      </c>
      <c r="L131" s="8">
        <f t="shared" si="1"/>
        <v>2820</v>
      </c>
      <c r="M131" s="9">
        <v>810</v>
      </c>
      <c r="N131" s="9">
        <v>810</v>
      </c>
      <c r="O131" s="9">
        <v>1200</v>
      </c>
    </row>
    <row r="132" spans="1:15" s="10" customFormat="1" ht="94.5" x14ac:dyDescent="0.2">
      <c r="A132" s="5">
        <f xml:space="preserve"> IF(B132="","",SUBTOTAL(3,B$4:$B132))</f>
        <v>129</v>
      </c>
      <c r="B132" s="6" t="s">
        <v>313</v>
      </c>
      <c r="C132" s="6" t="s">
        <v>323</v>
      </c>
      <c r="D132" s="5" t="s">
        <v>324</v>
      </c>
      <c r="E132" s="6" t="s">
        <v>323</v>
      </c>
      <c r="F132" s="11" t="s">
        <v>324</v>
      </c>
      <c r="G132" s="14" t="s">
        <v>777</v>
      </c>
      <c r="H132" s="15" t="s">
        <v>778</v>
      </c>
      <c r="I132" s="13" t="s">
        <v>753</v>
      </c>
      <c r="J132" s="5" t="s">
        <v>13</v>
      </c>
      <c r="K132" s="7" t="s">
        <v>14</v>
      </c>
      <c r="L132" s="8">
        <f t="shared" ref="L132:L195" si="2">SUM(M132:O132)</f>
        <v>540</v>
      </c>
      <c r="M132" s="9">
        <v>180</v>
      </c>
      <c r="N132" s="9">
        <v>180</v>
      </c>
      <c r="O132" s="9">
        <v>180</v>
      </c>
    </row>
    <row r="133" spans="1:15" s="10" customFormat="1" ht="94.5" x14ac:dyDescent="0.2">
      <c r="A133" s="5">
        <f xml:space="preserve"> IF(B133="","",SUBTOTAL(3,B$4:$B133))</f>
        <v>130</v>
      </c>
      <c r="B133" s="6" t="s">
        <v>313</v>
      </c>
      <c r="C133" s="6" t="s">
        <v>325</v>
      </c>
      <c r="D133" s="5" t="s">
        <v>326</v>
      </c>
      <c r="E133" s="6" t="s">
        <v>327</v>
      </c>
      <c r="F133" s="11" t="s">
        <v>326</v>
      </c>
      <c r="G133" s="14" t="s">
        <v>777</v>
      </c>
      <c r="H133" s="15" t="s">
        <v>778</v>
      </c>
      <c r="I133" s="13" t="s">
        <v>753</v>
      </c>
      <c r="J133" s="5" t="s">
        <v>13</v>
      </c>
      <c r="K133" s="7" t="s">
        <v>14</v>
      </c>
      <c r="L133" s="8">
        <f t="shared" si="2"/>
        <v>1410</v>
      </c>
      <c r="M133" s="9">
        <v>510</v>
      </c>
      <c r="N133" s="9">
        <v>450</v>
      </c>
      <c r="O133" s="9">
        <v>450</v>
      </c>
    </row>
    <row r="134" spans="1:15" s="10" customFormat="1" ht="94.5" x14ac:dyDescent="0.2">
      <c r="A134" s="5">
        <f xml:space="preserve"> IF(B134="","",SUBTOTAL(3,B$4:$B134))</f>
        <v>131</v>
      </c>
      <c r="B134" s="6" t="s">
        <v>313</v>
      </c>
      <c r="C134" s="6" t="s">
        <v>328</v>
      </c>
      <c r="D134" s="5" t="s">
        <v>329</v>
      </c>
      <c r="E134" s="6" t="s">
        <v>328</v>
      </c>
      <c r="F134" s="11" t="s">
        <v>329</v>
      </c>
      <c r="G134" s="14" t="s">
        <v>777</v>
      </c>
      <c r="H134" s="15" t="s">
        <v>778</v>
      </c>
      <c r="I134" s="13" t="s">
        <v>753</v>
      </c>
      <c r="J134" s="5" t="s">
        <v>13</v>
      </c>
      <c r="K134" s="7" t="s">
        <v>14</v>
      </c>
      <c r="L134" s="8">
        <f t="shared" si="2"/>
        <v>660</v>
      </c>
      <c r="M134" s="9">
        <v>180</v>
      </c>
      <c r="N134" s="9">
        <v>180</v>
      </c>
      <c r="O134" s="9">
        <v>300</v>
      </c>
    </row>
    <row r="135" spans="1:15" s="10" customFormat="1" ht="94.5" x14ac:dyDescent="0.2">
      <c r="A135" s="5">
        <f xml:space="preserve"> IF(B135="","",SUBTOTAL(3,B$4:$B135))</f>
        <v>132</v>
      </c>
      <c r="B135" s="6" t="s">
        <v>313</v>
      </c>
      <c r="C135" s="6" t="s">
        <v>330</v>
      </c>
      <c r="D135" s="5" t="s">
        <v>331</v>
      </c>
      <c r="E135" s="6" t="s">
        <v>332</v>
      </c>
      <c r="F135" s="11" t="s">
        <v>331</v>
      </c>
      <c r="G135" s="14" t="s">
        <v>777</v>
      </c>
      <c r="H135" s="15" t="s">
        <v>778</v>
      </c>
      <c r="I135" s="13" t="s">
        <v>753</v>
      </c>
      <c r="J135" s="5" t="s">
        <v>13</v>
      </c>
      <c r="K135" s="7" t="s">
        <v>14</v>
      </c>
      <c r="L135" s="8">
        <f t="shared" si="2"/>
        <v>1350</v>
      </c>
      <c r="M135" s="9">
        <v>450</v>
      </c>
      <c r="N135" s="9">
        <v>450</v>
      </c>
      <c r="O135" s="9">
        <v>450</v>
      </c>
    </row>
    <row r="136" spans="1:15" s="10" customFormat="1" ht="94.5" x14ac:dyDescent="0.2">
      <c r="A136" s="5">
        <f xml:space="preserve"> IF(B136="","",SUBTOTAL(3,B$4:$B136))</f>
        <v>133</v>
      </c>
      <c r="B136" s="6" t="s">
        <v>313</v>
      </c>
      <c r="C136" s="6" t="s">
        <v>333</v>
      </c>
      <c r="D136" s="5" t="s">
        <v>334</v>
      </c>
      <c r="E136" s="6" t="s">
        <v>333</v>
      </c>
      <c r="F136" s="11" t="s">
        <v>334</v>
      </c>
      <c r="G136" s="14" t="s">
        <v>777</v>
      </c>
      <c r="H136" s="15" t="s">
        <v>778</v>
      </c>
      <c r="I136" s="13" t="s">
        <v>753</v>
      </c>
      <c r="J136" s="5" t="s">
        <v>13</v>
      </c>
      <c r="K136" s="7" t="s">
        <v>14</v>
      </c>
      <c r="L136" s="8">
        <f t="shared" si="2"/>
        <v>1350</v>
      </c>
      <c r="M136" s="9">
        <v>450</v>
      </c>
      <c r="N136" s="9">
        <v>450</v>
      </c>
      <c r="O136" s="9">
        <v>450</v>
      </c>
    </row>
    <row r="137" spans="1:15" s="10" customFormat="1" ht="94.5" x14ac:dyDescent="0.2">
      <c r="A137" s="5">
        <f xml:space="preserve"> IF(B137="","",SUBTOTAL(3,B$4:$B137))</f>
        <v>134</v>
      </c>
      <c r="B137" s="6" t="s">
        <v>313</v>
      </c>
      <c r="C137" s="6" t="s">
        <v>335</v>
      </c>
      <c r="D137" s="5" t="s">
        <v>336</v>
      </c>
      <c r="E137" s="6" t="s">
        <v>335</v>
      </c>
      <c r="F137" s="11" t="s">
        <v>336</v>
      </c>
      <c r="G137" s="14" t="s">
        <v>777</v>
      </c>
      <c r="H137" s="15" t="s">
        <v>778</v>
      </c>
      <c r="I137" s="13" t="s">
        <v>753</v>
      </c>
      <c r="J137" s="5" t="s">
        <v>13</v>
      </c>
      <c r="K137" s="7" t="s">
        <v>14</v>
      </c>
      <c r="L137" s="8">
        <f t="shared" si="2"/>
        <v>1350</v>
      </c>
      <c r="M137" s="9">
        <v>450</v>
      </c>
      <c r="N137" s="9">
        <v>450</v>
      </c>
      <c r="O137" s="9">
        <v>450</v>
      </c>
    </row>
    <row r="138" spans="1:15" s="10" customFormat="1" ht="157.5" x14ac:dyDescent="0.2">
      <c r="A138" s="5">
        <f xml:space="preserve"> IF(B138="","",SUBTOTAL(3,B$4:$B138))</f>
        <v>135</v>
      </c>
      <c r="B138" s="6" t="s">
        <v>337</v>
      </c>
      <c r="C138" s="6" t="s">
        <v>338</v>
      </c>
      <c r="D138" s="5" t="s">
        <v>339</v>
      </c>
      <c r="E138" s="6" t="s">
        <v>728</v>
      </c>
      <c r="F138" s="11" t="s">
        <v>339</v>
      </c>
      <c r="G138" s="14" t="s">
        <v>777</v>
      </c>
      <c r="H138" s="15" t="s">
        <v>778</v>
      </c>
      <c r="I138" s="13" t="s">
        <v>753</v>
      </c>
      <c r="J138" s="5" t="s">
        <v>13</v>
      </c>
      <c r="K138" s="7" t="s">
        <v>14</v>
      </c>
      <c r="L138" s="8">
        <f t="shared" si="2"/>
        <v>53340</v>
      </c>
      <c r="M138" s="9">
        <v>18780</v>
      </c>
      <c r="N138" s="9">
        <v>17730</v>
      </c>
      <c r="O138" s="9">
        <v>16830</v>
      </c>
    </row>
    <row r="139" spans="1:15" s="10" customFormat="1" ht="94.5" x14ac:dyDescent="0.2">
      <c r="A139" s="5">
        <f xml:space="preserve"> IF(B139="","",SUBTOTAL(3,B$4:$B139))</f>
        <v>136</v>
      </c>
      <c r="B139" s="6" t="s">
        <v>337</v>
      </c>
      <c r="C139" s="6" t="s">
        <v>340</v>
      </c>
      <c r="D139" s="5" t="s">
        <v>341</v>
      </c>
      <c r="E139" s="6" t="s">
        <v>340</v>
      </c>
      <c r="F139" s="11" t="s">
        <v>341</v>
      </c>
      <c r="G139" s="14" t="s">
        <v>777</v>
      </c>
      <c r="H139" s="15" t="s">
        <v>778</v>
      </c>
      <c r="I139" s="13" t="s">
        <v>753</v>
      </c>
      <c r="J139" s="5" t="s">
        <v>13</v>
      </c>
      <c r="K139" s="7" t="s">
        <v>14</v>
      </c>
      <c r="L139" s="8">
        <f t="shared" si="2"/>
        <v>35910</v>
      </c>
      <c r="M139" s="9">
        <v>12390</v>
      </c>
      <c r="N139" s="9">
        <v>11610</v>
      </c>
      <c r="O139" s="9">
        <v>11910</v>
      </c>
    </row>
    <row r="140" spans="1:15" s="10" customFormat="1" ht="94.5" x14ac:dyDescent="0.2">
      <c r="A140" s="5">
        <f xml:space="preserve"> IF(B140="","",SUBTOTAL(3,B$4:$B140))</f>
        <v>137</v>
      </c>
      <c r="B140" s="6" t="s">
        <v>342</v>
      </c>
      <c r="C140" s="6" t="s">
        <v>343</v>
      </c>
      <c r="D140" s="5" t="s">
        <v>344</v>
      </c>
      <c r="E140" s="6" t="s">
        <v>345</v>
      </c>
      <c r="F140" s="11" t="s">
        <v>344</v>
      </c>
      <c r="G140" s="14" t="s">
        <v>777</v>
      </c>
      <c r="H140" s="15" t="s">
        <v>778</v>
      </c>
      <c r="I140" s="13" t="s">
        <v>753</v>
      </c>
      <c r="J140" s="5" t="s">
        <v>13</v>
      </c>
      <c r="K140" s="7" t="s">
        <v>14</v>
      </c>
      <c r="L140" s="8">
        <f t="shared" si="2"/>
        <v>14130</v>
      </c>
      <c r="M140" s="9">
        <v>5010</v>
      </c>
      <c r="N140" s="9">
        <v>4950</v>
      </c>
      <c r="O140" s="9">
        <v>4170</v>
      </c>
    </row>
    <row r="141" spans="1:15" s="10" customFormat="1" ht="94.5" x14ac:dyDescent="0.2">
      <c r="A141" s="5">
        <f xml:space="preserve"> IF(B141="","",SUBTOTAL(3,B$4:$B141))</f>
        <v>138</v>
      </c>
      <c r="B141" s="6" t="s">
        <v>342</v>
      </c>
      <c r="C141" s="6" t="s">
        <v>346</v>
      </c>
      <c r="D141" s="5" t="s">
        <v>347</v>
      </c>
      <c r="E141" s="6" t="s">
        <v>348</v>
      </c>
      <c r="F141" s="11" t="s">
        <v>347</v>
      </c>
      <c r="G141" s="14" t="s">
        <v>777</v>
      </c>
      <c r="H141" s="15" t="s">
        <v>778</v>
      </c>
      <c r="I141" s="13" t="s">
        <v>753</v>
      </c>
      <c r="J141" s="5" t="s">
        <v>13</v>
      </c>
      <c r="K141" s="7" t="s">
        <v>14</v>
      </c>
      <c r="L141" s="8">
        <f t="shared" si="2"/>
        <v>7290</v>
      </c>
      <c r="M141" s="9">
        <v>1980</v>
      </c>
      <c r="N141" s="9">
        <v>1800</v>
      </c>
      <c r="O141" s="9">
        <v>3510</v>
      </c>
    </row>
    <row r="142" spans="1:15" s="10" customFormat="1" ht="94.5" x14ac:dyDescent="0.2">
      <c r="A142" s="5">
        <f xml:space="preserve"> IF(B142="","",SUBTOTAL(3,B$4:$B142))</f>
        <v>139</v>
      </c>
      <c r="B142" s="6" t="s">
        <v>342</v>
      </c>
      <c r="C142" s="6" t="s">
        <v>349</v>
      </c>
      <c r="D142" s="5" t="s">
        <v>350</v>
      </c>
      <c r="E142" s="6" t="s">
        <v>349</v>
      </c>
      <c r="F142" s="11" t="s">
        <v>350</v>
      </c>
      <c r="G142" s="14" t="s">
        <v>777</v>
      </c>
      <c r="H142" s="15" t="s">
        <v>778</v>
      </c>
      <c r="I142" s="13" t="s">
        <v>753</v>
      </c>
      <c r="J142" s="5" t="s">
        <v>13</v>
      </c>
      <c r="K142" s="7" t="s">
        <v>14</v>
      </c>
      <c r="L142" s="8">
        <f t="shared" si="2"/>
        <v>11850</v>
      </c>
      <c r="M142" s="9">
        <v>3840</v>
      </c>
      <c r="N142" s="9">
        <v>3600</v>
      </c>
      <c r="O142" s="9">
        <v>4410</v>
      </c>
    </row>
    <row r="143" spans="1:15" s="10" customFormat="1" ht="94.5" x14ac:dyDescent="0.2">
      <c r="A143" s="5">
        <f xml:space="preserve"> IF(B143="","",SUBTOTAL(3,B$4:$B143))</f>
        <v>140</v>
      </c>
      <c r="B143" s="6" t="s">
        <v>342</v>
      </c>
      <c r="C143" s="6" t="s">
        <v>351</v>
      </c>
      <c r="D143" s="5" t="s">
        <v>352</v>
      </c>
      <c r="E143" s="6" t="s">
        <v>353</v>
      </c>
      <c r="F143" s="11" t="s">
        <v>352</v>
      </c>
      <c r="G143" s="14" t="s">
        <v>777</v>
      </c>
      <c r="H143" s="15" t="s">
        <v>778</v>
      </c>
      <c r="I143" s="13" t="s">
        <v>753</v>
      </c>
      <c r="J143" s="5" t="s">
        <v>13</v>
      </c>
      <c r="K143" s="7" t="s">
        <v>14</v>
      </c>
      <c r="L143" s="8">
        <f t="shared" si="2"/>
        <v>16581</v>
      </c>
      <c r="M143" s="9">
        <v>6900</v>
      </c>
      <c r="N143" s="9">
        <v>6300</v>
      </c>
      <c r="O143" s="9">
        <v>3381</v>
      </c>
    </row>
    <row r="144" spans="1:15" s="10" customFormat="1" ht="94.5" x14ac:dyDescent="0.2">
      <c r="A144" s="5">
        <f xml:space="preserve"> IF(B144="","",SUBTOTAL(3,B$4:$B144))</f>
        <v>141</v>
      </c>
      <c r="B144" s="6" t="s">
        <v>342</v>
      </c>
      <c r="C144" s="6" t="s">
        <v>354</v>
      </c>
      <c r="D144" s="5" t="s">
        <v>355</v>
      </c>
      <c r="E144" s="6" t="s">
        <v>354</v>
      </c>
      <c r="F144" s="11" t="s">
        <v>355</v>
      </c>
      <c r="G144" s="14" t="s">
        <v>777</v>
      </c>
      <c r="H144" s="15" t="s">
        <v>778</v>
      </c>
      <c r="I144" s="13" t="s">
        <v>753</v>
      </c>
      <c r="J144" s="5" t="s">
        <v>13</v>
      </c>
      <c r="K144" s="7" t="s">
        <v>14</v>
      </c>
      <c r="L144" s="8">
        <f t="shared" si="2"/>
        <v>6180</v>
      </c>
      <c r="M144" s="9">
        <v>1080</v>
      </c>
      <c r="N144" s="9">
        <v>900</v>
      </c>
      <c r="O144" s="9">
        <v>4200</v>
      </c>
    </row>
    <row r="145" spans="1:15" s="10" customFormat="1" ht="94.5" x14ac:dyDescent="0.2">
      <c r="A145" s="5">
        <f xml:space="preserve"> IF(B145="","",SUBTOTAL(3,B$4:$B145))</f>
        <v>142</v>
      </c>
      <c r="B145" s="6" t="s">
        <v>356</v>
      </c>
      <c r="C145" s="6" t="s">
        <v>357</v>
      </c>
      <c r="D145" s="5" t="s">
        <v>358</v>
      </c>
      <c r="E145" s="6" t="s">
        <v>359</v>
      </c>
      <c r="F145" s="11" t="s">
        <v>358</v>
      </c>
      <c r="G145" s="14" t="s">
        <v>777</v>
      </c>
      <c r="H145" s="15" t="s">
        <v>778</v>
      </c>
      <c r="I145" s="13" t="s">
        <v>753</v>
      </c>
      <c r="J145" s="5" t="s">
        <v>13</v>
      </c>
      <c r="K145" s="7" t="s">
        <v>14</v>
      </c>
      <c r="L145" s="8">
        <f t="shared" si="2"/>
        <v>4470</v>
      </c>
      <c r="M145" s="9">
        <v>1350</v>
      </c>
      <c r="N145" s="9">
        <v>1350</v>
      </c>
      <c r="O145" s="9">
        <v>1770</v>
      </c>
    </row>
    <row r="146" spans="1:15" s="10" customFormat="1" ht="94.5" x14ac:dyDescent="0.2">
      <c r="A146" s="5">
        <f xml:space="preserve"> IF(B146="","",SUBTOTAL(3,B$4:$B146))</f>
        <v>143</v>
      </c>
      <c r="B146" s="6" t="s">
        <v>356</v>
      </c>
      <c r="C146" s="6" t="s">
        <v>360</v>
      </c>
      <c r="D146" s="5" t="s">
        <v>361</v>
      </c>
      <c r="E146" s="6" t="s">
        <v>360</v>
      </c>
      <c r="F146" s="11" t="s">
        <v>361</v>
      </c>
      <c r="G146" s="14" t="s">
        <v>777</v>
      </c>
      <c r="H146" s="15" t="s">
        <v>778</v>
      </c>
      <c r="I146" s="13" t="s">
        <v>753</v>
      </c>
      <c r="J146" s="5" t="s">
        <v>13</v>
      </c>
      <c r="K146" s="7" t="s">
        <v>14</v>
      </c>
      <c r="L146" s="8">
        <f t="shared" si="2"/>
        <v>3505</v>
      </c>
      <c r="M146" s="9">
        <v>2505</v>
      </c>
      <c r="N146" s="9">
        <v>0</v>
      </c>
      <c r="O146" s="9">
        <v>1000</v>
      </c>
    </row>
    <row r="147" spans="1:15" s="10" customFormat="1" ht="94.5" x14ac:dyDescent="0.2">
      <c r="A147" s="5">
        <f xml:space="preserve"> IF(B147="","",SUBTOTAL(3,B$4:$B147))</f>
        <v>144</v>
      </c>
      <c r="B147" s="6" t="s">
        <v>356</v>
      </c>
      <c r="C147" s="6" t="s">
        <v>362</v>
      </c>
      <c r="D147" s="5" t="s">
        <v>363</v>
      </c>
      <c r="E147" s="6" t="s">
        <v>362</v>
      </c>
      <c r="F147" s="11" t="s">
        <v>363</v>
      </c>
      <c r="G147" s="14" t="s">
        <v>777</v>
      </c>
      <c r="H147" s="15" t="s">
        <v>778</v>
      </c>
      <c r="I147" s="13" t="s">
        <v>753</v>
      </c>
      <c r="J147" s="5" t="s">
        <v>13</v>
      </c>
      <c r="K147" s="7" t="s">
        <v>14</v>
      </c>
      <c r="L147" s="8">
        <f t="shared" si="2"/>
        <v>570</v>
      </c>
      <c r="M147" s="9">
        <v>180</v>
      </c>
      <c r="N147" s="9">
        <v>180</v>
      </c>
      <c r="O147" s="9">
        <v>210</v>
      </c>
    </row>
    <row r="148" spans="1:15" s="10" customFormat="1" ht="94.5" x14ac:dyDescent="0.2">
      <c r="A148" s="5">
        <f xml:space="preserve"> IF(B148="","",SUBTOTAL(3,B$4:$B148))</f>
        <v>145</v>
      </c>
      <c r="B148" s="6" t="s">
        <v>356</v>
      </c>
      <c r="C148" s="6" t="s">
        <v>364</v>
      </c>
      <c r="D148" s="5" t="s">
        <v>365</v>
      </c>
      <c r="E148" s="6" t="s">
        <v>364</v>
      </c>
      <c r="F148" s="11" t="s">
        <v>365</v>
      </c>
      <c r="G148" s="14" t="s">
        <v>777</v>
      </c>
      <c r="H148" s="15" t="s">
        <v>778</v>
      </c>
      <c r="I148" s="13" t="s">
        <v>753</v>
      </c>
      <c r="J148" s="5" t="s">
        <v>13</v>
      </c>
      <c r="K148" s="7" t="s">
        <v>14</v>
      </c>
      <c r="L148" s="8">
        <f t="shared" si="2"/>
        <v>1500</v>
      </c>
      <c r="M148" s="9">
        <v>450</v>
      </c>
      <c r="N148" s="9">
        <v>450</v>
      </c>
      <c r="O148" s="9">
        <v>600</v>
      </c>
    </row>
    <row r="149" spans="1:15" s="10" customFormat="1" ht="94.5" x14ac:dyDescent="0.2">
      <c r="A149" s="5">
        <f xml:space="preserve"> IF(B149="","",SUBTOTAL(3,B$4:$B149))</f>
        <v>146</v>
      </c>
      <c r="B149" s="6" t="s">
        <v>356</v>
      </c>
      <c r="C149" s="6" t="s">
        <v>366</v>
      </c>
      <c r="D149" s="5" t="s">
        <v>367</v>
      </c>
      <c r="E149" s="6" t="s">
        <v>366</v>
      </c>
      <c r="F149" s="11" t="s">
        <v>367</v>
      </c>
      <c r="G149" s="14" t="s">
        <v>777</v>
      </c>
      <c r="H149" s="15" t="s">
        <v>778</v>
      </c>
      <c r="I149" s="13" t="s">
        <v>753</v>
      </c>
      <c r="J149" s="5" t="s">
        <v>13</v>
      </c>
      <c r="K149" s="7" t="s">
        <v>14</v>
      </c>
      <c r="L149" s="8">
        <f t="shared" si="2"/>
        <v>750</v>
      </c>
      <c r="M149" s="9">
        <v>360</v>
      </c>
      <c r="N149" s="9">
        <v>390</v>
      </c>
      <c r="O149" s="9"/>
    </row>
    <row r="150" spans="1:15" s="10" customFormat="1" ht="94.5" x14ac:dyDescent="0.2">
      <c r="A150" s="5">
        <f xml:space="preserve"> IF(B150="","",SUBTOTAL(3,B$4:$B150))</f>
        <v>147</v>
      </c>
      <c r="B150" s="6" t="s">
        <v>356</v>
      </c>
      <c r="C150" s="6" t="s">
        <v>368</v>
      </c>
      <c r="D150" s="5" t="s">
        <v>369</v>
      </c>
      <c r="E150" s="6" t="s">
        <v>368</v>
      </c>
      <c r="F150" s="11" t="s">
        <v>369</v>
      </c>
      <c r="G150" s="14" t="s">
        <v>777</v>
      </c>
      <c r="H150" s="15" t="s">
        <v>778</v>
      </c>
      <c r="I150" s="13" t="s">
        <v>753</v>
      </c>
      <c r="J150" s="5" t="s">
        <v>13</v>
      </c>
      <c r="K150" s="7" t="s">
        <v>14</v>
      </c>
      <c r="L150" s="8">
        <f t="shared" si="2"/>
        <v>4350</v>
      </c>
      <c r="M150" s="9">
        <v>1500</v>
      </c>
      <c r="N150" s="9">
        <v>1500</v>
      </c>
      <c r="O150" s="9">
        <v>1350</v>
      </c>
    </row>
    <row r="151" spans="1:15" s="10" customFormat="1" ht="141.75" x14ac:dyDescent="0.2">
      <c r="A151" s="5">
        <f xml:space="preserve"> IF(B151="","",SUBTOTAL(3,B$4:$B151))</f>
        <v>148</v>
      </c>
      <c r="B151" s="6" t="s">
        <v>356</v>
      </c>
      <c r="C151" s="6" t="s">
        <v>370</v>
      </c>
      <c r="D151" s="5" t="s">
        <v>371</v>
      </c>
      <c r="E151" s="6" t="s">
        <v>370</v>
      </c>
      <c r="F151" s="11" t="s">
        <v>371</v>
      </c>
      <c r="G151" s="14" t="s">
        <v>777</v>
      </c>
      <c r="H151" s="15" t="s">
        <v>778</v>
      </c>
      <c r="I151" s="13" t="s">
        <v>753</v>
      </c>
      <c r="J151" s="5" t="s">
        <v>13</v>
      </c>
      <c r="K151" s="7" t="s">
        <v>14</v>
      </c>
      <c r="L151" s="8">
        <f t="shared" si="2"/>
        <v>5670</v>
      </c>
      <c r="M151" s="9">
        <v>1680</v>
      </c>
      <c r="N151" s="9">
        <v>1680</v>
      </c>
      <c r="O151" s="9">
        <v>2310</v>
      </c>
    </row>
    <row r="152" spans="1:15" s="10" customFormat="1" ht="94.5" x14ac:dyDescent="0.2">
      <c r="A152" s="5">
        <f xml:space="preserve"> IF(B152="","",SUBTOTAL(3,B$4:$B152))</f>
        <v>149</v>
      </c>
      <c r="B152" s="6" t="s">
        <v>356</v>
      </c>
      <c r="C152" s="6" t="s">
        <v>372</v>
      </c>
      <c r="D152" s="5">
        <v>79579</v>
      </c>
      <c r="E152" s="6" t="s">
        <v>373</v>
      </c>
      <c r="F152" s="11">
        <v>79655</v>
      </c>
      <c r="G152" s="14" t="s">
        <v>777</v>
      </c>
      <c r="H152" s="15" t="s">
        <v>778</v>
      </c>
      <c r="I152" s="13" t="s">
        <v>753</v>
      </c>
      <c r="J152" s="5" t="s">
        <v>13</v>
      </c>
      <c r="K152" s="7" t="s">
        <v>14</v>
      </c>
      <c r="L152" s="8">
        <f t="shared" si="2"/>
        <v>2610</v>
      </c>
      <c r="M152" s="9">
        <v>840</v>
      </c>
      <c r="N152" s="9">
        <v>900</v>
      </c>
      <c r="O152" s="9">
        <v>870</v>
      </c>
    </row>
    <row r="153" spans="1:15" s="10" customFormat="1" ht="94.5" x14ac:dyDescent="0.2">
      <c r="A153" s="5">
        <f xml:space="preserve"> IF(B153="","",SUBTOTAL(3,B$4:$B153))</f>
        <v>150</v>
      </c>
      <c r="B153" s="6" t="s">
        <v>356</v>
      </c>
      <c r="C153" s="6" t="s">
        <v>729</v>
      </c>
      <c r="D153" s="5" t="s">
        <v>374</v>
      </c>
      <c r="E153" s="6" t="s">
        <v>729</v>
      </c>
      <c r="F153" s="11" t="s">
        <v>374</v>
      </c>
      <c r="G153" s="14" t="s">
        <v>777</v>
      </c>
      <c r="H153" s="15" t="s">
        <v>778</v>
      </c>
      <c r="I153" s="13" t="s">
        <v>753</v>
      </c>
      <c r="J153" s="5" t="s">
        <v>13</v>
      </c>
      <c r="K153" s="7" t="s">
        <v>14</v>
      </c>
      <c r="L153" s="8">
        <f t="shared" si="2"/>
        <v>9120</v>
      </c>
      <c r="M153" s="9">
        <v>3600</v>
      </c>
      <c r="N153" s="9">
        <v>3600</v>
      </c>
      <c r="O153" s="9">
        <v>1920</v>
      </c>
    </row>
    <row r="154" spans="1:15" s="10" customFormat="1" ht="94.5" x14ac:dyDescent="0.2">
      <c r="A154" s="5">
        <f xml:space="preserve"> IF(B154="","",SUBTOTAL(3,B$4:$B154))</f>
        <v>151</v>
      </c>
      <c r="B154" s="6" t="s">
        <v>356</v>
      </c>
      <c r="C154" s="6" t="s">
        <v>375</v>
      </c>
      <c r="D154" s="5" t="s">
        <v>376</v>
      </c>
      <c r="E154" s="6" t="s">
        <v>377</v>
      </c>
      <c r="F154" s="11" t="s">
        <v>376</v>
      </c>
      <c r="G154" s="14" t="s">
        <v>777</v>
      </c>
      <c r="H154" s="15" t="s">
        <v>778</v>
      </c>
      <c r="I154" s="13" t="s">
        <v>753</v>
      </c>
      <c r="J154" s="5" t="s">
        <v>13</v>
      </c>
      <c r="K154" s="7" t="s">
        <v>14</v>
      </c>
      <c r="L154" s="8">
        <f t="shared" si="2"/>
        <v>1100</v>
      </c>
      <c r="M154" s="9">
        <v>550</v>
      </c>
      <c r="N154" s="9">
        <v>550</v>
      </c>
      <c r="O154" s="9"/>
    </row>
    <row r="155" spans="1:15" s="10" customFormat="1" ht="94.5" x14ac:dyDescent="0.2">
      <c r="A155" s="5">
        <f xml:space="preserve"> IF(B155="","",SUBTOTAL(3,B$4:$B155))</f>
        <v>152</v>
      </c>
      <c r="B155" s="6" t="s">
        <v>356</v>
      </c>
      <c r="C155" s="6" t="s">
        <v>378</v>
      </c>
      <c r="D155" s="5" t="s">
        <v>379</v>
      </c>
      <c r="E155" s="6" t="s">
        <v>380</v>
      </c>
      <c r="F155" s="11" t="s">
        <v>381</v>
      </c>
      <c r="G155" s="14" t="s">
        <v>777</v>
      </c>
      <c r="H155" s="15" t="s">
        <v>778</v>
      </c>
      <c r="I155" s="13" t="s">
        <v>753</v>
      </c>
      <c r="J155" s="5" t="s">
        <v>13</v>
      </c>
      <c r="K155" s="7" t="s">
        <v>14</v>
      </c>
      <c r="L155" s="8">
        <f t="shared" si="2"/>
        <v>1830</v>
      </c>
      <c r="M155" s="9">
        <v>900</v>
      </c>
      <c r="N155" s="9">
        <v>930</v>
      </c>
      <c r="O155" s="9"/>
    </row>
    <row r="156" spans="1:15" s="10" customFormat="1" ht="94.5" x14ac:dyDescent="0.2">
      <c r="A156" s="5">
        <f xml:space="preserve"> IF(B156="","",SUBTOTAL(3,B$4:$B156))</f>
        <v>153</v>
      </c>
      <c r="B156" s="6" t="s">
        <v>356</v>
      </c>
      <c r="C156" s="6" t="s">
        <v>382</v>
      </c>
      <c r="D156" s="5">
        <v>79729</v>
      </c>
      <c r="E156" s="6" t="s">
        <v>382</v>
      </c>
      <c r="F156" s="11">
        <v>79729</v>
      </c>
      <c r="G156" s="14" t="s">
        <v>777</v>
      </c>
      <c r="H156" s="15" t="s">
        <v>778</v>
      </c>
      <c r="I156" s="13" t="s">
        <v>753</v>
      </c>
      <c r="J156" s="5" t="s">
        <v>13</v>
      </c>
      <c r="K156" s="7" t="s">
        <v>14</v>
      </c>
      <c r="L156" s="8">
        <f t="shared" si="2"/>
        <v>1217</v>
      </c>
      <c r="M156" s="9">
        <v>560</v>
      </c>
      <c r="N156" s="9">
        <v>560</v>
      </c>
      <c r="O156" s="9">
        <v>97</v>
      </c>
    </row>
    <row r="157" spans="1:15" s="10" customFormat="1" ht="94.5" x14ac:dyDescent="0.2">
      <c r="A157" s="5">
        <f xml:space="preserve"> IF(B157="","",SUBTOTAL(3,B$4:$B157))</f>
        <v>154</v>
      </c>
      <c r="B157" s="6" t="s">
        <v>356</v>
      </c>
      <c r="C157" s="6" t="s">
        <v>383</v>
      </c>
      <c r="D157" s="5" t="s">
        <v>384</v>
      </c>
      <c r="E157" s="6" t="s">
        <v>730</v>
      </c>
      <c r="F157" s="11" t="s">
        <v>385</v>
      </c>
      <c r="G157" s="14" t="s">
        <v>777</v>
      </c>
      <c r="H157" s="15" t="s">
        <v>778</v>
      </c>
      <c r="I157" s="13" t="s">
        <v>753</v>
      </c>
      <c r="J157" s="5" t="s">
        <v>13</v>
      </c>
      <c r="K157" s="7" t="s">
        <v>14</v>
      </c>
      <c r="L157" s="8">
        <f t="shared" si="2"/>
        <v>690</v>
      </c>
      <c r="M157" s="9">
        <v>210</v>
      </c>
      <c r="N157" s="9">
        <v>180</v>
      </c>
      <c r="O157" s="9">
        <v>300</v>
      </c>
    </row>
    <row r="158" spans="1:15" s="10" customFormat="1" ht="94.5" x14ac:dyDescent="0.2">
      <c r="A158" s="5">
        <f xml:space="preserve"> IF(B158="","",SUBTOTAL(3,B$4:$B158))</f>
        <v>155</v>
      </c>
      <c r="B158" s="6" t="s">
        <v>356</v>
      </c>
      <c r="C158" s="6" t="s">
        <v>386</v>
      </c>
      <c r="D158" s="5" t="s">
        <v>387</v>
      </c>
      <c r="E158" s="6" t="s">
        <v>388</v>
      </c>
      <c r="F158" s="11" t="s">
        <v>389</v>
      </c>
      <c r="G158" s="14" t="s">
        <v>777</v>
      </c>
      <c r="H158" s="15" t="s">
        <v>778</v>
      </c>
      <c r="I158" s="13" t="s">
        <v>753</v>
      </c>
      <c r="J158" s="5" t="s">
        <v>13</v>
      </c>
      <c r="K158" s="7" t="s">
        <v>14</v>
      </c>
      <c r="L158" s="8">
        <f t="shared" si="2"/>
        <v>6450</v>
      </c>
      <c r="M158" s="9">
        <v>3000</v>
      </c>
      <c r="N158" s="9">
        <v>3000</v>
      </c>
      <c r="O158" s="9">
        <v>450</v>
      </c>
    </row>
    <row r="159" spans="1:15" s="10" customFormat="1" ht="94.5" x14ac:dyDescent="0.2">
      <c r="A159" s="5">
        <f xml:space="preserve"> IF(B159="","",SUBTOTAL(3,B$4:$B159))</f>
        <v>156</v>
      </c>
      <c r="B159" s="6" t="s">
        <v>356</v>
      </c>
      <c r="C159" s="6" t="s">
        <v>390</v>
      </c>
      <c r="D159" s="5" t="s">
        <v>391</v>
      </c>
      <c r="E159" s="6" t="s">
        <v>392</v>
      </c>
      <c r="F159" s="11" t="s">
        <v>393</v>
      </c>
      <c r="G159" s="14" t="s">
        <v>777</v>
      </c>
      <c r="H159" s="15" t="s">
        <v>778</v>
      </c>
      <c r="I159" s="13" t="s">
        <v>753</v>
      </c>
      <c r="J159" s="5" t="s">
        <v>13</v>
      </c>
      <c r="K159" s="7" t="s">
        <v>14</v>
      </c>
      <c r="L159" s="8">
        <f t="shared" si="2"/>
        <v>10800</v>
      </c>
      <c r="M159" s="9">
        <v>4500</v>
      </c>
      <c r="N159" s="9">
        <v>4500</v>
      </c>
      <c r="O159" s="9">
        <v>1800</v>
      </c>
    </row>
    <row r="160" spans="1:15" s="10" customFormat="1" ht="94.5" x14ac:dyDescent="0.2">
      <c r="A160" s="5">
        <f xml:space="preserve"> IF(B160="","",SUBTOTAL(3,B$4:$B160))</f>
        <v>157</v>
      </c>
      <c r="B160" s="6" t="s">
        <v>356</v>
      </c>
      <c r="C160" s="6" t="s">
        <v>394</v>
      </c>
      <c r="D160" s="5" t="s">
        <v>395</v>
      </c>
      <c r="E160" s="6" t="s">
        <v>396</v>
      </c>
      <c r="F160" s="11" t="s">
        <v>397</v>
      </c>
      <c r="G160" s="14" t="s">
        <v>777</v>
      </c>
      <c r="H160" s="15" t="s">
        <v>778</v>
      </c>
      <c r="I160" s="13" t="s">
        <v>753</v>
      </c>
      <c r="J160" s="5" t="s">
        <v>13</v>
      </c>
      <c r="K160" s="7" t="s">
        <v>14</v>
      </c>
      <c r="L160" s="8">
        <f t="shared" si="2"/>
        <v>3600</v>
      </c>
      <c r="M160" s="9">
        <v>1800</v>
      </c>
      <c r="N160" s="9">
        <v>1800</v>
      </c>
      <c r="O160" s="9"/>
    </row>
    <row r="161" spans="1:15" s="10" customFormat="1" ht="94.5" x14ac:dyDescent="0.2">
      <c r="A161" s="5">
        <f xml:space="preserve"> IF(B161="","",SUBTOTAL(3,B$4:$B161))</f>
        <v>158</v>
      </c>
      <c r="B161" s="6" t="s">
        <v>356</v>
      </c>
      <c r="C161" s="6" t="s">
        <v>398</v>
      </c>
      <c r="D161" s="5" t="s">
        <v>399</v>
      </c>
      <c r="E161" s="6" t="s">
        <v>400</v>
      </c>
      <c r="F161" s="11" t="s">
        <v>401</v>
      </c>
      <c r="G161" s="14" t="s">
        <v>777</v>
      </c>
      <c r="H161" s="15" t="s">
        <v>778</v>
      </c>
      <c r="I161" s="13" t="s">
        <v>753</v>
      </c>
      <c r="J161" s="5" t="s">
        <v>13</v>
      </c>
      <c r="K161" s="7" t="s">
        <v>14</v>
      </c>
      <c r="L161" s="8">
        <f t="shared" si="2"/>
        <v>11700</v>
      </c>
      <c r="M161" s="9">
        <v>6000</v>
      </c>
      <c r="N161" s="9">
        <v>5400</v>
      </c>
      <c r="O161" s="9">
        <v>300</v>
      </c>
    </row>
    <row r="162" spans="1:15" s="10" customFormat="1" ht="94.5" x14ac:dyDescent="0.2">
      <c r="A162" s="5">
        <f xml:space="preserve"> IF(B162="","",SUBTOTAL(3,B$4:$B162))</f>
        <v>159</v>
      </c>
      <c r="B162" s="6" t="s">
        <v>356</v>
      </c>
      <c r="C162" s="6" t="s">
        <v>402</v>
      </c>
      <c r="D162" s="5" t="s">
        <v>376</v>
      </c>
      <c r="E162" s="6" t="s">
        <v>731</v>
      </c>
      <c r="F162" s="11">
        <v>79652</v>
      </c>
      <c r="G162" s="14" t="s">
        <v>777</v>
      </c>
      <c r="H162" s="15" t="s">
        <v>778</v>
      </c>
      <c r="I162" s="13" t="s">
        <v>753</v>
      </c>
      <c r="J162" s="5" t="s">
        <v>13</v>
      </c>
      <c r="K162" s="7" t="s">
        <v>14</v>
      </c>
      <c r="L162" s="8">
        <f t="shared" si="2"/>
        <v>1680</v>
      </c>
      <c r="M162" s="9">
        <v>810</v>
      </c>
      <c r="N162" s="9">
        <v>810</v>
      </c>
      <c r="O162" s="9">
        <v>60</v>
      </c>
    </row>
    <row r="163" spans="1:15" s="10" customFormat="1" ht="110.25" x14ac:dyDescent="0.2">
      <c r="A163" s="5">
        <f xml:space="preserve"> IF(B163="","",SUBTOTAL(3,B$4:$B163))</f>
        <v>160</v>
      </c>
      <c r="B163" s="6" t="s">
        <v>356</v>
      </c>
      <c r="C163" s="6" t="s">
        <v>403</v>
      </c>
      <c r="D163" s="5" t="s">
        <v>376</v>
      </c>
      <c r="E163" s="6" t="s">
        <v>404</v>
      </c>
      <c r="F163" s="11" t="s">
        <v>405</v>
      </c>
      <c r="G163" s="14" t="s">
        <v>777</v>
      </c>
      <c r="H163" s="15" t="s">
        <v>778</v>
      </c>
      <c r="I163" s="13" t="s">
        <v>753</v>
      </c>
      <c r="J163" s="5" t="s">
        <v>13</v>
      </c>
      <c r="K163" s="7" t="s">
        <v>14</v>
      </c>
      <c r="L163" s="8">
        <f t="shared" si="2"/>
        <v>1260</v>
      </c>
      <c r="M163" s="9">
        <v>810</v>
      </c>
      <c r="N163" s="9">
        <v>450</v>
      </c>
      <c r="O163" s="9"/>
    </row>
    <row r="164" spans="1:15" s="10" customFormat="1" ht="110.25" x14ac:dyDescent="0.2">
      <c r="A164" s="5">
        <f xml:space="preserve"> IF(B164="","",SUBTOTAL(3,B$4:$B164))</f>
        <v>161</v>
      </c>
      <c r="B164" s="6" t="s">
        <v>356</v>
      </c>
      <c r="C164" s="6" t="s">
        <v>750</v>
      </c>
      <c r="D164" s="5" t="s">
        <v>406</v>
      </c>
      <c r="E164" s="6" t="s">
        <v>407</v>
      </c>
      <c r="F164" s="11" t="s">
        <v>408</v>
      </c>
      <c r="G164" s="14" t="s">
        <v>777</v>
      </c>
      <c r="H164" s="15" t="s">
        <v>778</v>
      </c>
      <c r="I164" s="13" t="s">
        <v>753</v>
      </c>
      <c r="J164" s="5" t="s">
        <v>13</v>
      </c>
      <c r="K164" s="7" t="s">
        <v>14</v>
      </c>
      <c r="L164" s="8">
        <f t="shared" si="2"/>
        <v>3200</v>
      </c>
      <c r="M164" s="9">
        <v>1150</v>
      </c>
      <c r="N164" s="9">
        <v>1150</v>
      </c>
      <c r="O164" s="9">
        <v>900</v>
      </c>
    </row>
    <row r="165" spans="1:15" s="10" customFormat="1" ht="110.25" x14ac:dyDescent="0.2">
      <c r="A165" s="5">
        <f xml:space="preserve"> IF(B165="","",SUBTOTAL(3,B$4:$B165))</f>
        <v>162</v>
      </c>
      <c r="B165" s="6" t="s">
        <v>356</v>
      </c>
      <c r="C165" s="6" t="s">
        <v>409</v>
      </c>
      <c r="D165" s="5" t="s">
        <v>410</v>
      </c>
      <c r="E165" s="6" t="s">
        <v>409</v>
      </c>
      <c r="F165" s="11" t="s">
        <v>410</v>
      </c>
      <c r="G165" s="14" t="s">
        <v>777</v>
      </c>
      <c r="H165" s="15" t="s">
        <v>778</v>
      </c>
      <c r="I165" s="13" t="s">
        <v>753</v>
      </c>
      <c r="J165" s="5" t="s">
        <v>13</v>
      </c>
      <c r="K165" s="7" t="s">
        <v>14</v>
      </c>
      <c r="L165" s="8">
        <f t="shared" si="2"/>
        <v>5760</v>
      </c>
      <c r="M165" s="9">
        <v>2340</v>
      </c>
      <c r="N165" s="9">
        <v>2340</v>
      </c>
      <c r="O165" s="9">
        <v>1080</v>
      </c>
    </row>
    <row r="166" spans="1:15" s="10" customFormat="1" ht="110.25" x14ac:dyDescent="0.2">
      <c r="A166" s="5">
        <f xml:space="preserve"> IF(B166="","",SUBTOTAL(3,B$4:$B166))</f>
        <v>163</v>
      </c>
      <c r="B166" s="6" t="s">
        <v>356</v>
      </c>
      <c r="C166" s="6" t="s">
        <v>411</v>
      </c>
      <c r="D166" s="5" t="s">
        <v>412</v>
      </c>
      <c r="E166" s="6" t="s">
        <v>413</v>
      </c>
      <c r="F166" s="11" t="s">
        <v>414</v>
      </c>
      <c r="G166" s="14" t="s">
        <v>777</v>
      </c>
      <c r="H166" s="15" t="s">
        <v>778</v>
      </c>
      <c r="I166" s="13" t="s">
        <v>753</v>
      </c>
      <c r="J166" s="5" t="s">
        <v>13</v>
      </c>
      <c r="K166" s="7" t="s">
        <v>14</v>
      </c>
      <c r="L166" s="8">
        <f t="shared" si="2"/>
        <v>4950</v>
      </c>
      <c r="M166" s="9">
        <v>1890</v>
      </c>
      <c r="N166" s="9">
        <v>1890</v>
      </c>
      <c r="O166" s="9">
        <v>1170</v>
      </c>
    </row>
    <row r="167" spans="1:15" s="10" customFormat="1" ht="110.25" x14ac:dyDescent="0.2">
      <c r="A167" s="5">
        <f xml:space="preserve"> IF(B167="","",SUBTOTAL(3,B$4:$B167))</f>
        <v>164</v>
      </c>
      <c r="B167" s="6" t="s">
        <v>356</v>
      </c>
      <c r="C167" s="6" t="s">
        <v>752</v>
      </c>
      <c r="D167" s="5">
        <v>79728</v>
      </c>
      <c r="E167" s="6" t="s">
        <v>415</v>
      </c>
      <c r="F167" s="11" t="s">
        <v>416</v>
      </c>
      <c r="G167" s="14" t="s">
        <v>777</v>
      </c>
      <c r="H167" s="15" t="s">
        <v>778</v>
      </c>
      <c r="I167" s="13" t="s">
        <v>753</v>
      </c>
      <c r="J167" s="5" t="s">
        <v>13</v>
      </c>
      <c r="K167" s="7" t="s">
        <v>14</v>
      </c>
      <c r="L167" s="8">
        <f t="shared" si="2"/>
        <v>3810</v>
      </c>
      <c r="M167" s="9">
        <v>1290</v>
      </c>
      <c r="N167" s="9">
        <v>1320</v>
      </c>
      <c r="O167" s="9">
        <v>1200</v>
      </c>
    </row>
    <row r="168" spans="1:15" s="10" customFormat="1" ht="110.25" x14ac:dyDescent="0.2">
      <c r="A168" s="5">
        <f xml:space="preserve"> IF(B168="","",SUBTOTAL(3,B$4:$B168))</f>
        <v>165</v>
      </c>
      <c r="B168" s="6" t="s">
        <v>356</v>
      </c>
      <c r="C168" s="6" t="s">
        <v>417</v>
      </c>
      <c r="D168" s="5" t="s">
        <v>418</v>
      </c>
      <c r="E168" s="6" t="s">
        <v>419</v>
      </c>
      <c r="F168" s="11" t="s">
        <v>420</v>
      </c>
      <c r="G168" s="14" t="s">
        <v>777</v>
      </c>
      <c r="H168" s="15" t="s">
        <v>778</v>
      </c>
      <c r="I168" s="13" t="s">
        <v>753</v>
      </c>
      <c r="J168" s="5" t="s">
        <v>13</v>
      </c>
      <c r="K168" s="7" t="s">
        <v>14</v>
      </c>
      <c r="L168" s="8">
        <f t="shared" si="2"/>
        <v>2570</v>
      </c>
      <c r="M168" s="9">
        <v>1080</v>
      </c>
      <c r="N168" s="9">
        <v>1080</v>
      </c>
      <c r="O168" s="9">
        <v>410</v>
      </c>
    </row>
    <row r="169" spans="1:15" s="10" customFormat="1" ht="110.25" x14ac:dyDescent="0.2">
      <c r="A169" s="5">
        <f xml:space="preserve"> IF(B169="","",SUBTOTAL(3,B$4:$B169))</f>
        <v>166</v>
      </c>
      <c r="B169" s="6" t="s">
        <v>356</v>
      </c>
      <c r="C169" s="6" t="s">
        <v>421</v>
      </c>
      <c r="D169" s="5" t="s">
        <v>422</v>
      </c>
      <c r="E169" s="6" t="s">
        <v>423</v>
      </c>
      <c r="F169" s="11" t="s">
        <v>424</v>
      </c>
      <c r="G169" s="14" t="s">
        <v>777</v>
      </c>
      <c r="H169" s="15" t="s">
        <v>778</v>
      </c>
      <c r="I169" s="13" t="s">
        <v>753</v>
      </c>
      <c r="J169" s="5" t="s">
        <v>13</v>
      </c>
      <c r="K169" s="7" t="s">
        <v>14</v>
      </c>
      <c r="L169" s="8">
        <f t="shared" si="2"/>
        <v>59370</v>
      </c>
      <c r="M169" s="9">
        <v>25140</v>
      </c>
      <c r="N169" s="9">
        <v>22860</v>
      </c>
      <c r="O169" s="9">
        <v>11370</v>
      </c>
    </row>
    <row r="170" spans="1:15" s="10" customFormat="1" ht="110.25" x14ac:dyDescent="0.2">
      <c r="A170" s="5">
        <f xml:space="preserve"> IF(B170="","",SUBTOTAL(3,B$4:$B170))</f>
        <v>167</v>
      </c>
      <c r="B170" s="6" t="s">
        <v>356</v>
      </c>
      <c r="C170" s="6" t="s">
        <v>425</v>
      </c>
      <c r="D170" s="5" t="s">
        <v>426</v>
      </c>
      <c r="E170" s="6" t="s">
        <v>427</v>
      </c>
      <c r="F170" s="11" t="s">
        <v>428</v>
      </c>
      <c r="G170" s="14" t="s">
        <v>777</v>
      </c>
      <c r="H170" s="15" t="s">
        <v>778</v>
      </c>
      <c r="I170" s="13" t="s">
        <v>753</v>
      </c>
      <c r="J170" s="5" t="s">
        <v>13</v>
      </c>
      <c r="K170" s="7" t="s">
        <v>14</v>
      </c>
      <c r="L170" s="8">
        <f t="shared" si="2"/>
        <v>1320</v>
      </c>
      <c r="M170" s="9">
        <v>510</v>
      </c>
      <c r="N170" s="9">
        <v>510</v>
      </c>
      <c r="O170" s="9">
        <v>300</v>
      </c>
    </row>
    <row r="171" spans="1:15" s="10" customFormat="1" ht="110.25" x14ac:dyDescent="0.2">
      <c r="A171" s="5">
        <f xml:space="preserve"> IF(B171="","",SUBTOTAL(3,B$4:$B171))</f>
        <v>168</v>
      </c>
      <c r="B171" s="6" t="s">
        <v>356</v>
      </c>
      <c r="C171" s="6" t="s">
        <v>429</v>
      </c>
      <c r="D171" s="5" t="s">
        <v>430</v>
      </c>
      <c r="E171" s="6" t="s">
        <v>431</v>
      </c>
      <c r="F171" s="11" t="s">
        <v>432</v>
      </c>
      <c r="G171" s="14" t="s">
        <v>777</v>
      </c>
      <c r="H171" s="15" t="s">
        <v>778</v>
      </c>
      <c r="I171" s="13" t="s">
        <v>753</v>
      </c>
      <c r="J171" s="5" t="s">
        <v>13</v>
      </c>
      <c r="K171" s="7" t="s">
        <v>14</v>
      </c>
      <c r="L171" s="8">
        <f t="shared" si="2"/>
        <v>2790</v>
      </c>
      <c r="M171" s="9">
        <v>990</v>
      </c>
      <c r="N171" s="9">
        <v>900</v>
      </c>
      <c r="O171" s="9">
        <v>900</v>
      </c>
    </row>
    <row r="172" spans="1:15" s="10" customFormat="1" ht="110.25" x14ac:dyDescent="0.2">
      <c r="A172" s="5">
        <f xml:space="preserve"> IF(B172="","",SUBTOTAL(3,B$4:$B172))</f>
        <v>169</v>
      </c>
      <c r="B172" s="6" t="s">
        <v>356</v>
      </c>
      <c r="C172" s="6" t="s">
        <v>433</v>
      </c>
      <c r="D172" s="5" t="s">
        <v>434</v>
      </c>
      <c r="E172" s="6" t="s">
        <v>435</v>
      </c>
      <c r="F172" s="11" t="s">
        <v>436</v>
      </c>
      <c r="G172" s="14" t="s">
        <v>777</v>
      </c>
      <c r="H172" s="15" t="s">
        <v>778</v>
      </c>
      <c r="I172" s="13" t="s">
        <v>753</v>
      </c>
      <c r="J172" s="5" t="s">
        <v>13</v>
      </c>
      <c r="K172" s="7" t="s">
        <v>14</v>
      </c>
      <c r="L172" s="8">
        <f t="shared" si="2"/>
        <v>1238</v>
      </c>
      <c r="M172" s="9">
        <v>337</v>
      </c>
      <c r="N172" s="9">
        <v>339</v>
      </c>
      <c r="O172" s="9">
        <v>562</v>
      </c>
    </row>
    <row r="173" spans="1:15" s="10" customFormat="1" ht="110.25" x14ac:dyDescent="0.2">
      <c r="A173" s="5">
        <f xml:space="preserve"> IF(B173="","",SUBTOTAL(3,B$4:$B173))</f>
        <v>170</v>
      </c>
      <c r="B173" s="6" t="s">
        <v>356</v>
      </c>
      <c r="C173" s="6" t="s">
        <v>732</v>
      </c>
      <c r="D173" s="5" t="s">
        <v>437</v>
      </c>
      <c r="E173" s="6" t="s">
        <v>438</v>
      </c>
      <c r="F173" s="11" t="s">
        <v>439</v>
      </c>
      <c r="G173" s="14" t="s">
        <v>777</v>
      </c>
      <c r="H173" s="15" t="s">
        <v>778</v>
      </c>
      <c r="I173" s="13" t="s">
        <v>753</v>
      </c>
      <c r="J173" s="5" t="s">
        <v>13</v>
      </c>
      <c r="K173" s="7" t="s">
        <v>14</v>
      </c>
      <c r="L173" s="8">
        <f t="shared" si="2"/>
        <v>5310</v>
      </c>
      <c r="M173" s="9">
        <v>2100</v>
      </c>
      <c r="N173" s="9">
        <v>2100</v>
      </c>
      <c r="O173" s="9">
        <v>1110</v>
      </c>
    </row>
    <row r="174" spans="1:15" s="10" customFormat="1" ht="110.25" x14ac:dyDescent="0.2">
      <c r="A174" s="5">
        <f xml:space="preserve"> IF(B174="","",SUBTOTAL(3,B$4:$B174))</f>
        <v>171</v>
      </c>
      <c r="B174" s="6" t="s">
        <v>356</v>
      </c>
      <c r="C174" s="6" t="s">
        <v>440</v>
      </c>
      <c r="D174" s="5" t="s">
        <v>441</v>
      </c>
      <c r="E174" s="6" t="s">
        <v>442</v>
      </c>
      <c r="F174" s="11" t="s">
        <v>443</v>
      </c>
      <c r="G174" s="14" t="s">
        <v>777</v>
      </c>
      <c r="H174" s="15" t="s">
        <v>778</v>
      </c>
      <c r="I174" s="13" t="s">
        <v>753</v>
      </c>
      <c r="J174" s="5" t="s">
        <v>13</v>
      </c>
      <c r="K174" s="7" t="s">
        <v>14</v>
      </c>
      <c r="L174" s="8">
        <f t="shared" si="2"/>
        <v>3900</v>
      </c>
      <c r="M174" s="9">
        <v>1350</v>
      </c>
      <c r="N174" s="9">
        <v>900</v>
      </c>
      <c r="O174" s="9">
        <v>1650</v>
      </c>
    </row>
    <row r="175" spans="1:15" s="10" customFormat="1" ht="110.25" x14ac:dyDescent="0.2">
      <c r="A175" s="5">
        <f xml:space="preserve"> IF(B175="","",SUBTOTAL(3,B$4:$B175))</f>
        <v>172</v>
      </c>
      <c r="B175" s="6" t="s">
        <v>444</v>
      </c>
      <c r="C175" s="6" t="s">
        <v>445</v>
      </c>
      <c r="D175" s="5" t="s">
        <v>446</v>
      </c>
      <c r="E175" s="6" t="s">
        <v>445</v>
      </c>
      <c r="F175" s="11" t="s">
        <v>446</v>
      </c>
      <c r="G175" s="14" t="s">
        <v>777</v>
      </c>
      <c r="H175" s="15" t="s">
        <v>778</v>
      </c>
      <c r="I175" s="13" t="s">
        <v>753</v>
      </c>
      <c r="J175" s="5" t="s">
        <v>13</v>
      </c>
      <c r="K175" s="7" t="s">
        <v>14</v>
      </c>
      <c r="L175" s="8">
        <f t="shared" si="2"/>
        <v>330</v>
      </c>
      <c r="M175" s="9">
        <v>90</v>
      </c>
      <c r="N175" s="9">
        <v>90</v>
      </c>
      <c r="O175" s="9">
        <v>150</v>
      </c>
    </row>
    <row r="176" spans="1:15" s="10" customFormat="1" ht="110.25" x14ac:dyDescent="0.2">
      <c r="A176" s="5">
        <f xml:space="preserve"> IF(B176="","",SUBTOTAL(3,B$4:$B176))</f>
        <v>173</v>
      </c>
      <c r="B176" s="6" t="s">
        <v>444</v>
      </c>
      <c r="C176" s="6" t="s">
        <v>447</v>
      </c>
      <c r="D176" s="5" t="s">
        <v>448</v>
      </c>
      <c r="E176" s="6" t="s">
        <v>447</v>
      </c>
      <c r="F176" s="11" t="s">
        <v>448</v>
      </c>
      <c r="G176" s="14" t="s">
        <v>777</v>
      </c>
      <c r="H176" s="15" t="s">
        <v>778</v>
      </c>
      <c r="I176" s="13" t="s">
        <v>753</v>
      </c>
      <c r="J176" s="5" t="s">
        <v>13</v>
      </c>
      <c r="K176" s="7" t="s">
        <v>14</v>
      </c>
      <c r="L176" s="8">
        <f t="shared" si="2"/>
        <v>720</v>
      </c>
      <c r="M176" s="9">
        <v>270</v>
      </c>
      <c r="N176" s="9">
        <v>270</v>
      </c>
      <c r="O176" s="9">
        <v>180</v>
      </c>
    </row>
    <row r="177" spans="1:15" s="10" customFormat="1" ht="110.25" x14ac:dyDescent="0.2">
      <c r="A177" s="5">
        <f xml:space="preserve"> IF(B177="","",SUBTOTAL(3,B$4:$B177))</f>
        <v>174</v>
      </c>
      <c r="B177" s="6" t="s">
        <v>444</v>
      </c>
      <c r="C177" s="6" t="s">
        <v>449</v>
      </c>
      <c r="D177" s="5" t="s">
        <v>450</v>
      </c>
      <c r="E177" s="6" t="s">
        <v>451</v>
      </c>
      <c r="F177" s="11" t="s">
        <v>450</v>
      </c>
      <c r="G177" s="14" t="s">
        <v>777</v>
      </c>
      <c r="H177" s="15" t="s">
        <v>778</v>
      </c>
      <c r="I177" s="13" t="s">
        <v>753</v>
      </c>
      <c r="J177" s="5" t="s">
        <v>13</v>
      </c>
      <c r="K177" s="7" t="s">
        <v>14</v>
      </c>
      <c r="L177" s="8">
        <f t="shared" si="2"/>
        <v>1320</v>
      </c>
      <c r="M177" s="9">
        <v>360</v>
      </c>
      <c r="N177" s="9">
        <v>360</v>
      </c>
      <c r="O177" s="9">
        <v>600</v>
      </c>
    </row>
    <row r="178" spans="1:15" s="10" customFormat="1" ht="110.25" x14ac:dyDescent="0.2">
      <c r="A178" s="5">
        <f xml:space="preserve"> IF(B178="","",SUBTOTAL(3,B$4:$B178))</f>
        <v>175</v>
      </c>
      <c r="B178" s="6" t="s">
        <v>444</v>
      </c>
      <c r="C178" s="6" t="s">
        <v>452</v>
      </c>
      <c r="D178" s="5" t="s">
        <v>453</v>
      </c>
      <c r="E178" s="6" t="s">
        <v>452</v>
      </c>
      <c r="F178" s="11" t="s">
        <v>453</v>
      </c>
      <c r="G178" s="14" t="s">
        <v>777</v>
      </c>
      <c r="H178" s="15" t="s">
        <v>778</v>
      </c>
      <c r="I178" s="13" t="s">
        <v>753</v>
      </c>
      <c r="J178" s="5" t="s">
        <v>13</v>
      </c>
      <c r="K178" s="7" t="s">
        <v>14</v>
      </c>
      <c r="L178" s="8">
        <f t="shared" si="2"/>
        <v>1260</v>
      </c>
      <c r="M178" s="9">
        <v>450</v>
      </c>
      <c r="N178" s="9">
        <v>450</v>
      </c>
      <c r="O178" s="9">
        <v>360</v>
      </c>
    </row>
    <row r="179" spans="1:15" s="10" customFormat="1" ht="110.25" x14ac:dyDescent="0.2">
      <c r="A179" s="5">
        <f xml:space="preserve"> IF(B179="","",SUBTOTAL(3,B$4:$B179))</f>
        <v>176</v>
      </c>
      <c r="B179" s="6" t="s">
        <v>444</v>
      </c>
      <c r="C179" s="6" t="s">
        <v>454</v>
      </c>
      <c r="D179" s="5" t="s">
        <v>455</v>
      </c>
      <c r="E179" s="6" t="s">
        <v>456</v>
      </c>
      <c r="F179" s="11" t="s">
        <v>455</v>
      </c>
      <c r="G179" s="14" t="s">
        <v>777</v>
      </c>
      <c r="H179" s="15" t="s">
        <v>778</v>
      </c>
      <c r="I179" s="13" t="s">
        <v>753</v>
      </c>
      <c r="J179" s="5" t="s">
        <v>13</v>
      </c>
      <c r="K179" s="7" t="s">
        <v>14</v>
      </c>
      <c r="L179" s="8">
        <f t="shared" si="2"/>
        <v>240</v>
      </c>
      <c r="M179" s="9">
        <v>30</v>
      </c>
      <c r="N179" s="9">
        <v>90</v>
      </c>
      <c r="O179" s="9">
        <v>120</v>
      </c>
    </row>
    <row r="180" spans="1:15" s="10" customFormat="1" ht="110.25" x14ac:dyDescent="0.2">
      <c r="A180" s="5">
        <f xml:space="preserve"> IF(B180="","",SUBTOTAL(3,B$4:$B180))</f>
        <v>177</v>
      </c>
      <c r="B180" s="6" t="s">
        <v>444</v>
      </c>
      <c r="C180" s="6" t="s">
        <v>457</v>
      </c>
      <c r="D180" s="5" t="s">
        <v>458</v>
      </c>
      <c r="E180" s="6" t="s">
        <v>457</v>
      </c>
      <c r="F180" s="11" t="s">
        <v>458</v>
      </c>
      <c r="G180" s="14" t="s">
        <v>777</v>
      </c>
      <c r="H180" s="15" t="s">
        <v>778</v>
      </c>
      <c r="I180" s="13" t="s">
        <v>753</v>
      </c>
      <c r="J180" s="5" t="s">
        <v>13</v>
      </c>
      <c r="K180" s="7" t="s">
        <v>14</v>
      </c>
      <c r="L180" s="8">
        <f t="shared" si="2"/>
        <v>540</v>
      </c>
      <c r="M180" s="9">
        <v>180</v>
      </c>
      <c r="N180" s="9">
        <v>180</v>
      </c>
      <c r="O180" s="9">
        <v>180</v>
      </c>
    </row>
    <row r="181" spans="1:15" s="10" customFormat="1" ht="110.25" x14ac:dyDescent="0.2">
      <c r="A181" s="5">
        <f xml:space="preserve"> IF(B181="","",SUBTOTAL(3,B$4:$B181))</f>
        <v>178</v>
      </c>
      <c r="B181" s="6" t="s">
        <v>444</v>
      </c>
      <c r="C181" s="6" t="s">
        <v>459</v>
      </c>
      <c r="D181" s="5" t="s">
        <v>460</v>
      </c>
      <c r="E181" s="6" t="s">
        <v>459</v>
      </c>
      <c r="F181" s="11" t="s">
        <v>460</v>
      </c>
      <c r="G181" s="14" t="s">
        <v>777</v>
      </c>
      <c r="H181" s="15" t="s">
        <v>778</v>
      </c>
      <c r="I181" s="13" t="s">
        <v>753</v>
      </c>
      <c r="J181" s="5" t="s">
        <v>13</v>
      </c>
      <c r="K181" s="7" t="s">
        <v>14</v>
      </c>
      <c r="L181" s="8">
        <f t="shared" si="2"/>
        <v>1440</v>
      </c>
      <c r="M181" s="9">
        <v>720</v>
      </c>
      <c r="N181" s="9">
        <v>720</v>
      </c>
      <c r="O181" s="9">
        <v>0</v>
      </c>
    </row>
    <row r="182" spans="1:15" s="10" customFormat="1" ht="110.25" x14ac:dyDescent="0.2">
      <c r="A182" s="5">
        <f xml:space="preserve"> IF(B182="","",SUBTOTAL(3,B$4:$B182))</f>
        <v>179</v>
      </c>
      <c r="B182" s="6" t="s">
        <v>444</v>
      </c>
      <c r="C182" s="6" t="s">
        <v>759</v>
      </c>
      <c r="D182" s="5" t="s">
        <v>461</v>
      </c>
      <c r="E182" s="6" t="s">
        <v>462</v>
      </c>
      <c r="F182" s="11" t="s">
        <v>461</v>
      </c>
      <c r="G182" s="14" t="s">
        <v>777</v>
      </c>
      <c r="H182" s="15" t="s">
        <v>778</v>
      </c>
      <c r="I182" s="13" t="s">
        <v>753</v>
      </c>
      <c r="J182" s="5" t="s">
        <v>13</v>
      </c>
      <c r="K182" s="7" t="s">
        <v>14</v>
      </c>
      <c r="L182" s="8">
        <f t="shared" si="2"/>
        <v>1110</v>
      </c>
      <c r="M182" s="9">
        <v>360</v>
      </c>
      <c r="N182" s="9">
        <v>360</v>
      </c>
      <c r="O182" s="9">
        <v>390</v>
      </c>
    </row>
    <row r="183" spans="1:15" s="10" customFormat="1" ht="110.25" x14ac:dyDescent="0.2">
      <c r="A183" s="5">
        <f xml:space="preserve"> IF(B183="","",SUBTOTAL(3,B$4:$B183))</f>
        <v>180</v>
      </c>
      <c r="B183" s="6" t="s">
        <v>444</v>
      </c>
      <c r="C183" s="6" t="s">
        <v>463</v>
      </c>
      <c r="D183" s="5" t="s">
        <v>464</v>
      </c>
      <c r="E183" s="6" t="s">
        <v>465</v>
      </c>
      <c r="F183" s="11" t="s">
        <v>464</v>
      </c>
      <c r="G183" s="14" t="s">
        <v>777</v>
      </c>
      <c r="H183" s="15" t="s">
        <v>778</v>
      </c>
      <c r="I183" s="13" t="s">
        <v>753</v>
      </c>
      <c r="J183" s="5" t="s">
        <v>13</v>
      </c>
      <c r="K183" s="7" t="s">
        <v>14</v>
      </c>
      <c r="L183" s="8">
        <f t="shared" si="2"/>
        <v>1320</v>
      </c>
      <c r="M183" s="9">
        <v>600</v>
      </c>
      <c r="N183" s="9">
        <v>630</v>
      </c>
      <c r="O183" s="9">
        <v>90</v>
      </c>
    </row>
    <row r="184" spans="1:15" s="10" customFormat="1" ht="110.25" x14ac:dyDescent="0.2">
      <c r="A184" s="5">
        <f xml:space="preserve"> IF(B184="","",SUBTOTAL(3,B$4:$B184))</f>
        <v>181</v>
      </c>
      <c r="B184" s="6" t="s">
        <v>466</v>
      </c>
      <c r="C184" s="6" t="s">
        <v>467</v>
      </c>
      <c r="D184" s="5" t="s">
        <v>468</v>
      </c>
      <c r="E184" s="6" t="s">
        <v>467</v>
      </c>
      <c r="F184" s="11" t="s">
        <v>468</v>
      </c>
      <c r="G184" s="14" t="s">
        <v>777</v>
      </c>
      <c r="H184" s="15" t="s">
        <v>778</v>
      </c>
      <c r="I184" s="13" t="s">
        <v>753</v>
      </c>
      <c r="J184" s="5" t="s">
        <v>13</v>
      </c>
      <c r="K184" s="7" t="s">
        <v>14</v>
      </c>
      <c r="L184" s="8">
        <f t="shared" si="2"/>
        <v>4920</v>
      </c>
      <c r="M184" s="9">
        <v>1740</v>
      </c>
      <c r="N184" s="9">
        <v>1800</v>
      </c>
      <c r="O184" s="9">
        <v>1380</v>
      </c>
    </row>
    <row r="185" spans="1:15" s="10" customFormat="1" ht="110.25" x14ac:dyDescent="0.2">
      <c r="A185" s="5">
        <f xml:space="preserve"> IF(B185="","",SUBTOTAL(3,B$4:$B185))</f>
        <v>182</v>
      </c>
      <c r="B185" s="6" t="s">
        <v>466</v>
      </c>
      <c r="C185" s="6" t="s">
        <v>469</v>
      </c>
      <c r="D185" s="5" t="s">
        <v>470</v>
      </c>
      <c r="E185" s="6" t="s">
        <v>469</v>
      </c>
      <c r="F185" s="11" t="s">
        <v>470</v>
      </c>
      <c r="G185" s="14" t="s">
        <v>777</v>
      </c>
      <c r="H185" s="15" t="s">
        <v>778</v>
      </c>
      <c r="I185" s="13" t="s">
        <v>753</v>
      </c>
      <c r="J185" s="5" t="s">
        <v>13</v>
      </c>
      <c r="K185" s="7" t="s">
        <v>14</v>
      </c>
      <c r="L185" s="8">
        <f t="shared" si="2"/>
        <v>12750</v>
      </c>
      <c r="M185" s="9">
        <v>4470</v>
      </c>
      <c r="N185" s="9">
        <v>4500</v>
      </c>
      <c r="O185" s="9">
        <v>3780</v>
      </c>
    </row>
    <row r="186" spans="1:15" s="10" customFormat="1" ht="110.25" x14ac:dyDescent="0.2">
      <c r="A186" s="5">
        <f xml:space="preserve"> IF(B186="","",SUBTOTAL(3,B$4:$B186))</f>
        <v>183</v>
      </c>
      <c r="B186" s="6" t="s">
        <v>471</v>
      </c>
      <c r="C186" s="6" t="s">
        <v>472</v>
      </c>
      <c r="D186" s="5" t="s">
        <v>473</v>
      </c>
      <c r="E186" s="6" t="s">
        <v>472</v>
      </c>
      <c r="F186" s="11" t="s">
        <v>473</v>
      </c>
      <c r="G186" s="14" t="s">
        <v>777</v>
      </c>
      <c r="H186" s="15" t="s">
        <v>778</v>
      </c>
      <c r="I186" s="13" t="s">
        <v>753</v>
      </c>
      <c r="J186" s="5" t="s">
        <v>13</v>
      </c>
      <c r="K186" s="7" t="s">
        <v>14</v>
      </c>
      <c r="L186" s="8">
        <f t="shared" si="2"/>
        <v>7230</v>
      </c>
      <c r="M186" s="9">
        <v>2730</v>
      </c>
      <c r="N186" s="9">
        <v>2700</v>
      </c>
      <c r="O186" s="9">
        <v>1800</v>
      </c>
    </row>
    <row r="187" spans="1:15" s="10" customFormat="1" ht="110.25" x14ac:dyDescent="0.2">
      <c r="A187" s="5">
        <f xml:space="preserve"> IF(B187="","",SUBTOTAL(3,B$4:$B187))</f>
        <v>184</v>
      </c>
      <c r="B187" s="6" t="s">
        <v>471</v>
      </c>
      <c r="C187" s="6" t="s">
        <v>474</v>
      </c>
      <c r="D187" s="5" t="s">
        <v>475</v>
      </c>
      <c r="E187" s="6" t="s">
        <v>476</v>
      </c>
      <c r="F187" s="11" t="s">
        <v>475</v>
      </c>
      <c r="G187" s="14" t="s">
        <v>777</v>
      </c>
      <c r="H187" s="15" t="s">
        <v>778</v>
      </c>
      <c r="I187" s="13" t="s">
        <v>753</v>
      </c>
      <c r="J187" s="5" t="s">
        <v>13</v>
      </c>
      <c r="K187" s="7" t="s">
        <v>14</v>
      </c>
      <c r="L187" s="8">
        <f t="shared" si="2"/>
        <v>1440</v>
      </c>
      <c r="M187" s="9">
        <v>450</v>
      </c>
      <c r="N187" s="9">
        <v>450</v>
      </c>
      <c r="O187" s="9">
        <v>540</v>
      </c>
    </row>
    <row r="188" spans="1:15" s="10" customFormat="1" ht="110.25" x14ac:dyDescent="0.2">
      <c r="A188" s="5">
        <f xml:space="preserve"> IF(B188="","",SUBTOTAL(3,B$4:$B188))</f>
        <v>185</v>
      </c>
      <c r="B188" s="6" t="s">
        <v>471</v>
      </c>
      <c r="C188" s="6" t="s">
        <v>477</v>
      </c>
      <c r="D188" s="5" t="s">
        <v>478</v>
      </c>
      <c r="E188" s="6" t="s">
        <v>477</v>
      </c>
      <c r="F188" s="11" t="s">
        <v>479</v>
      </c>
      <c r="G188" s="14" t="s">
        <v>777</v>
      </c>
      <c r="H188" s="15" t="s">
        <v>778</v>
      </c>
      <c r="I188" s="13" t="s">
        <v>753</v>
      </c>
      <c r="J188" s="5" t="s">
        <v>13</v>
      </c>
      <c r="K188" s="7" t="s">
        <v>14</v>
      </c>
      <c r="L188" s="8">
        <f t="shared" si="2"/>
        <v>7440</v>
      </c>
      <c r="M188" s="9">
        <v>2580</v>
      </c>
      <c r="N188" s="9">
        <v>2700</v>
      </c>
      <c r="O188" s="9">
        <v>2160</v>
      </c>
    </row>
    <row r="189" spans="1:15" s="10" customFormat="1" ht="110.25" x14ac:dyDescent="0.2">
      <c r="A189" s="5">
        <f xml:space="preserve"> IF(B189="","",SUBTOTAL(3,B$4:$B189))</f>
        <v>186</v>
      </c>
      <c r="B189" s="6" t="s">
        <v>471</v>
      </c>
      <c r="C189" s="6" t="s">
        <v>480</v>
      </c>
      <c r="D189" s="5" t="s">
        <v>481</v>
      </c>
      <c r="E189" s="6" t="s">
        <v>482</v>
      </c>
      <c r="F189" s="11" t="s">
        <v>481</v>
      </c>
      <c r="G189" s="14" t="s">
        <v>777</v>
      </c>
      <c r="H189" s="15" t="s">
        <v>778</v>
      </c>
      <c r="I189" s="13" t="s">
        <v>753</v>
      </c>
      <c r="J189" s="5" t="s">
        <v>13</v>
      </c>
      <c r="K189" s="7" t="s">
        <v>14</v>
      </c>
      <c r="L189" s="8">
        <f t="shared" si="2"/>
        <v>3750</v>
      </c>
      <c r="M189" s="9">
        <v>1200</v>
      </c>
      <c r="N189" s="9">
        <v>1260</v>
      </c>
      <c r="O189" s="9">
        <v>1290</v>
      </c>
    </row>
    <row r="190" spans="1:15" s="10" customFormat="1" ht="110.25" x14ac:dyDescent="0.2">
      <c r="A190" s="5">
        <f xml:space="preserve"> IF(B190="","",SUBTOTAL(3,B$4:$B190))</f>
        <v>187</v>
      </c>
      <c r="B190" s="6" t="s">
        <v>471</v>
      </c>
      <c r="C190" s="6" t="s">
        <v>483</v>
      </c>
      <c r="D190" s="5" t="s">
        <v>484</v>
      </c>
      <c r="E190" s="6" t="s">
        <v>485</v>
      </c>
      <c r="F190" s="11" t="s">
        <v>486</v>
      </c>
      <c r="G190" s="14" t="s">
        <v>777</v>
      </c>
      <c r="H190" s="15" t="s">
        <v>778</v>
      </c>
      <c r="I190" s="13" t="s">
        <v>753</v>
      </c>
      <c r="J190" s="5" t="s">
        <v>13</v>
      </c>
      <c r="K190" s="7" t="s">
        <v>14</v>
      </c>
      <c r="L190" s="8">
        <f t="shared" si="2"/>
        <v>19080</v>
      </c>
      <c r="M190" s="9">
        <v>6360</v>
      </c>
      <c r="N190" s="9">
        <v>6390</v>
      </c>
      <c r="O190" s="9">
        <v>6330</v>
      </c>
    </row>
    <row r="191" spans="1:15" s="10" customFormat="1" ht="110.25" x14ac:dyDescent="0.2">
      <c r="A191" s="5">
        <f xml:space="preserve"> IF(B191="","",SUBTOTAL(3,B$4:$B191))</f>
        <v>188</v>
      </c>
      <c r="B191" s="6" t="s">
        <v>471</v>
      </c>
      <c r="C191" s="6" t="s">
        <v>487</v>
      </c>
      <c r="D191" s="5">
        <v>56195</v>
      </c>
      <c r="E191" s="6" t="s">
        <v>488</v>
      </c>
      <c r="F191" s="11">
        <v>56195</v>
      </c>
      <c r="G191" s="14" t="s">
        <v>777</v>
      </c>
      <c r="H191" s="15" t="s">
        <v>778</v>
      </c>
      <c r="I191" s="13" t="s">
        <v>753</v>
      </c>
      <c r="J191" s="5" t="s">
        <v>13</v>
      </c>
      <c r="K191" s="7" t="s">
        <v>14</v>
      </c>
      <c r="L191" s="8">
        <f t="shared" si="2"/>
        <v>7320</v>
      </c>
      <c r="M191" s="9">
        <v>2340</v>
      </c>
      <c r="N191" s="9">
        <v>2430</v>
      </c>
      <c r="O191" s="9">
        <v>2550</v>
      </c>
    </row>
    <row r="192" spans="1:15" s="10" customFormat="1" ht="110.25" x14ac:dyDescent="0.2">
      <c r="A192" s="5">
        <f xml:space="preserve"> IF(B192="","",SUBTOTAL(3,B$4:$B192))</f>
        <v>189</v>
      </c>
      <c r="B192" s="6" t="s">
        <v>489</v>
      </c>
      <c r="C192" s="6" t="s">
        <v>490</v>
      </c>
      <c r="D192" s="5" t="s">
        <v>491</v>
      </c>
      <c r="E192" s="6" t="s">
        <v>490</v>
      </c>
      <c r="F192" s="11" t="s">
        <v>491</v>
      </c>
      <c r="G192" s="14" t="s">
        <v>777</v>
      </c>
      <c r="H192" s="15" t="s">
        <v>778</v>
      </c>
      <c r="I192" s="13" t="s">
        <v>753</v>
      </c>
      <c r="J192" s="5" t="s">
        <v>13</v>
      </c>
      <c r="K192" s="7" t="s">
        <v>14</v>
      </c>
      <c r="L192" s="8">
        <f t="shared" si="2"/>
        <v>630</v>
      </c>
      <c r="M192" s="9">
        <v>180</v>
      </c>
      <c r="N192" s="9">
        <v>180</v>
      </c>
      <c r="O192" s="9">
        <v>270</v>
      </c>
    </row>
    <row r="193" spans="1:15" s="10" customFormat="1" ht="110.25" x14ac:dyDescent="0.2">
      <c r="A193" s="5">
        <f xml:space="preserve"> IF(B193="","",SUBTOTAL(3,B$4:$B193))</f>
        <v>190</v>
      </c>
      <c r="B193" s="6" t="s">
        <v>492</v>
      </c>
      <c r="C193" s="6" t="s">
        <v>493</v>
      </c>
      <c r="D193" s="5" t="s">
        <v>494</v>
      </c>
      <c r="E193" s="6" t="s">
        <v>493</v>
      </c>
      <c r="F193" s="11" t="s">
        <v>494</v>
      </c>
      <c r="G193" s="14" t="s">
        <v>777</v>
      </c>
      <c r="H193" s="15" t="s">
        <v>778</v>
      </c>
      <c r="I193" s="13" t="s">
        <v>753</v>
      </c>
      <c r="J193" s="5" t="s">
        <v>13</v>
      </c>
      <c r="K193" s="7" t="s">
        <v>14</v>
      </c>
      <c r="L193" s="8">
        <f t="shared" si="2"/>
        <v>17820</v>
      </c>
      <c r="M193" s="9">
        <v>5940</v>
      </c>
      <c r="N193" s="9">
        <v>5940</v>
      </c>
      <c r="O193" s="9">
        <v>5940</v>
      </c>
    </row>
    <row r="194" spans="1:15" s="10" customFormat="1" ht="110.25" x14ac:dyDescent="0.2">
      <c r="A194" s="5">
        <f xml:space="preserve"> IF(B194="","",SUBTOTAL(3,B$4:$B194))</f>
        <v>191</v>
      </c>
      <c r="B194" s="6" t="s">
        <v>492</v>
      </c>
      <c r="C194" s="6" t="s">
        <v>495</v>
      </c>
      <c r="D194" s="5" t="s">
        <v>496</v>
      </c>
      <c r="E194" s="6" t="s">
        <v>497</v>
      </c>
      <c r="F194" s="11" t="s">
        <v>496</v>
      </c>
      <c r="G194" s="14" t="s">
        <v>777</v>
      </c>
      <c r="H194" s="15" t="s">
        <v>778</v>
      </c>
      <c r="I194" s="13" t="s">
        <v>753</v>
      </c>
      <c r="J194" s="5" t="s">
        <v>13</v>
      </c>
      <c r="K194" s="7" t="s">
        <v>14</v>
      </c>
      <c r="L194" s="8">
        <f t="shared" si="2"/>
        <v>2910</v>
      </c>
      <c r="M194" s="9">
        <v>240</v>
      </c>
      <c r="N194" s="9">
        <v>90</v>
      </c>
      <c r="O194" s="9">
        <v>2580</v>
      </c>
    </row>
    <row r="195" spans="1:15" s="10" customFormat="1" ht="110.25" x14ac:dyDescent="0.2">
      <c r="A195" s="5">
        <f xml:space="preserve"> IF(B195="","",SUBTOTAL(3,B$4:$B195))</f>
        <v>192</v>
      </c>
      <c r="B195" s="6" t="s">
        <v>492</v>
      </c>
      <c r="C195" s="6" t="s">
        <v>498</v>
      </c>
      <c r="D195" s="5" t="s">
        <v>499</v>
      </c>
      <c r="E195" s="6" t="s">
        <v>498</v>
      </c>
      <c r="F195" s="11" t="s">
        <v>499</v>
      </c>
      <c r="G195" s="14" t="s">
        <v>777</v>
      </c>
      <c r="H195" s="15" t="s">
        <v>778</v>
      </c>
      <c r="I195" s="13" t="s">
        <v>753</v>
      </c>
      <c r="J195" s="5" t="s">
        <v>13</v>
      </c>
      <c r="K195" s="7" t="s">
        <v>14</v>
      </c>
      <c r="L195" s="8">
        <f t="shared" si="2"/>
        <v>810</v>
      </c>
      <c r="M195" s="9">
        <v>270</v>
      </c>
      <c r="N195" s="9">
        <v>270</v>
      </c>
      <c r="O195" s="9">
        <v>270</v>
      </c>
    </row>
    <row r="196" spans="1:15" s="10" customFormat="1" ht="110.25" x14ac:dyDescent="0.2">
      <c r="A196" s="5">
        <f xml:space="preserve"> IF(B196="","",SUBTOTAL(3,B$4:$B196))</f>
        <v>193</v>
      </c>
      <c r="B196" s="6" t="s">
        <v>492</v>
      </c>
      <c r="C196" s="6" t="s">
        <v>500</v>
      </c>
      <c r="D196" s="5" t="s">
        <v>501</v>
      </c>
      <c r="E196" s="6" t="s">
        <v>500</v>
      </c>
      <c r="F196" s="11" t="s">
        <v>501</v>
      </c>
      <c r="G196" s="14" t="s">
        <v>777</v>
      </c>
      <c r="H196" s="15" t="s">
        <v>778</v>
      </c>
      <c r="I196" s="13" t="s">
        <v>753</v>
      </c>
      <c r="J196" s="5" t="s">
        <v>13</v>
      </c>
      <c r="K196" s="7" t="s">
        <v>14</v>
      </c>
      <c r="L196" s="8">
        <f t="shared" ref="L196:L259" si="3">SUM(M196:O196)</f>
        <v>3210</v>
      </c>
      <c r="M196" s="9">
        <v>1380</v>
      </c>
      <c r="N196" s="9">
        <v>1800</v>
      </c>
      <c r="O196" s="9">
        <v>30</v>
      </c>
    </row>
    <row r="197" spans="1:15" s="10" customFormat="1" ht="110.25" x14ac:dyDescent="0.2">
      <c r="A197" s="5">
        <f xml:space="preserve"> IF(B197="","",SUBTOTAL(3,B$4:$B197))</f>
        <v>194</v>
      </c>
      <c r="B197" s="6" t="s">
        <v>492</v>
      </c>
      <c r="C197" s="6" t="s">
        <v>502</v>
      </c>
      <c r="D197" s="5" t="s">
        <v>503</v>
      </c>
      <c r="E197" s="6" t="s">
        <v>504</v>
      </c>
      <c r="F197" s="11" t="s">
        <v>503</v>
      </c>
      <c r="G197" s="14" t="s">
        <v>777</v>
      </c>
      <c r="H197" s="15" t="s">
        <v>778</v>
      </c>
      <c r="I197" s="13" t="s">
        <v>753</v>
      </c>
      <c r="J197" s="5" t="s">
        <v>13</v>
      </c>
      <c r="K197" s="7" t="s">
        <v>14</v>
      </c>
      <c r="L197" s="8">
        <f t="shared" si="3"/>
        <v>2370</v>
      </c>
      <c r="M197" s="9">
        <v>1020</v>
      </c>
      <c r="N197" s="9">
        <v>900</v>
      </c>
      <c r="O197" s="9">
        <v>450</v>
      </c>
    </row>
    <row r="198" spans="1:15" s="10" customFormat="1" ht="110.25" x14ac:dyDescent="0.2">
      <c r="A198" s="5">
        <f xml:space="preserve"> IF(B198="","",SUBTOTAL(3,B$4:$B198))</f>
        <v>195</v>
      </c>
      <c r="B198" s="6" t="s">
        <v>505</v>
      </c>
      <c r="C198" s="6" t="s">
        <v>507</v>
      </c>
      <c r="D198" s="5" t="s">
        <v>506</v>
      </c>
      <c r="E198" s="6" t="s">
        <v>507</v>
      </c>
      <c r="F198" s="11" t="s">
        <v>506</v>
      </c>
      <c r="G198" s="14" t="s">
        <v>777</v>
      </c>
      <c r="H198" s="15" t="s">
        <v>778</v>
      </c>
      <c r="I198" s="13" t="s">
        <v>753</v>
      </c>
      <c r="J198" s="5" t="s">
        <v>13</v>
      </c>
      <c r="K198" s="7" t="s">
        <v>14</v>
      </c>
      <c r="L198" s="8">
        <f t="shared" si="3"/>
        <v>2250</v>
      </c>
      <c r="M198" s="9">
        <v>900</v>
      </c>
      <c r="N198" s="9">
        <v>900</v>
      </c>
      <c r="O198" s="9">
        <v>450</v>
      </c>
    </row>
    <row r="199" spans="1:15" s="10" customFormat="1" ht="110.25" x14ac:dyDescent="0.2">
      <c r="A199" s="5">
        <f xml:space="preserve"> IF(B199="","",SUBTOTAL(3,B$4:$B199))</f>
        <v>196</v>
      </c>
      <c r="B199" s="6" t="s">
        <v>508</v>
      </c>
      <c r="C199" s="6" t="s">
        <v>509</v>
      </c>
      <c r="D199" s="5" t="s">
        <v>510</v>
      </c>
      <c r="E199" s="6" t="s">
        <v>509</v>
      </c>
      <c r="F199" s="11" t="s">
        <v>510</v>
      </c>
      <c r="G199" s="14" t="s">
        <v>777</v>
      </c>
      <c r="H199" s="15" t="s">
        <v>778</v>
      </c>
      <c r="I199" s="13" t="s">
        <v>753</v>
      </c>
      <c r="J199" s="5" t="s">
        <v>13</v>
      </c>
      <c r="K199" s="7" t="s">
        <v>14</v>
      </c>
      <c r="L199" s="8">
        <f t="shared" si="3"/>
        <v>3900</v>
      </c>
      <c r="M199" s="9">
        <v>1920</v>
      </c>
      <c r="N199" s="9">
        <v>1800</v>
      </c>
      <c r="O199" s="9">
        <v>180</v>
      </c>
    </row>
    <row r="200" spans="1:15" s="10" customFormat="1" ht="110.25" x14ac:dyDescent="0.2">
      <c r="A200" s="5">
        <f xml:space="preserve"> IF(B200="","",SUBTOTAL(3,B$4:$B200))</f>
        <v>197</v>
      </c>
      <c r="B200" s="6" t="s">
        <v>508</v>
      </c>
      <c r="C200" s="6" t="s">
        <v>733</v>
      </c>
      <c r="D200" s="5" t="s">
        <v>511</v>
      </c>
      <c r="E200" s="6" t="s">
        <v>512</v>
      </c>
      <c r="F200" s="11">
        <v>68440</v>
      </c>
      <c r="G200" s="14" t="s">
        <v>777</v>
      </c>
      <c r="H200" s="15" t="s">
        <v>778</v>
      </c>
      <c r="I200" s="13" t="s">
        <v>753</v>
      </c>
      <c r="J200" s="5" t="s">
        <v>13</v>
      </c>
      <c r="K200" s="7" t="s">
        <v>14</v>
      </c>
      <c r="L200" s="8">
        <f t="shared" si="3"/>
        <v>3510</v>
      </c>
      <c r="M200" s="9">
        <v>1710</v>
      </c>
      <c r="N200" s="9">
        <v>1800</v>
      </c>
      <c r="O200" s="9"/>
    </row>
    <row r="201" spans="1:15" s="10" customFormat="1" ht="110.25" x14ac:dyDescent="0.2">
      <c r="A201" s="5">
        <f xml:space="preserve"> IF(B201="","",SUBTOTAL(3,B$4:$B201))</f>
        <v>198</v>
      </c>
      <c r="B201" s="6" t="s">
        <v>508</v>
      </c>
      <c r="C201" s="6" t="s">
        <v>513</v>
      </c>
      <c r="D201" s="5" t="s">
        <v>514</v>
      </c>
      <c r="E201" s="6" t="s">
        <v>513</v>
      </c>
      <c r="F201" s="11" t="s">
        <v>514</v>
      </c>
      <c r="G201" s="14" t="s">
        <v>777</v>
      </c>
      <c r="H201" s="15" t="s">
        <v>778</v>
      </c>
      <c r="I201" s="13" t="s">
        <v>753</v>
      </c>
      <c r="J201" s="5" t="s">
        <v>13</v>
      </c>
      <c r="K201" s="7" t="s">
        <v>14</v>
      </c>
      <c r="L201" s="8">
        <f t="shared" si="3"/>
        <v>16290</v>
      </c>
      <c r="M201" s="9">
        <v>5520</v>
      </c>
      <c r="N201" s="9">
        <v>5400</v>
      </c>
      <c r="O201" s="9">
        <v>5370</v>
      </c>
    </row>
    <row r="202" spans="1:15" s="10" customFormat="1" ht="110.25" x14ac:dyDescent="0.2">
      <c r="A202" s="5">
        <f xml:space="preserve"> IF(B202="","",SUBTOTAL(3,B$4:$B202))</f>
        <v>199</v>
      </c>
      <c r="B202" s="6" t="s">
        <v>515</v>
      </c>
      <c r="C202" s="6" t="s">
        <v>516</v>
      </c>
      <c r="D202" s="5" t="s">
        <v>517</v>
      </c>
      <c r="E202" s="6" t="s">
        <v>518</v>
      </c>
      <c r="F202" s="11" t="s">
        <v>517</v>
      </c>
      <c r="G202" s="14" t="s">
        <v>777</v>
      </c>
      <c r="H202" s="15" t="s">
        <v>778</v>
      </c>
      <c r="I202" s="13" t="s">
        <v>753</v>
      </c>
      <c r="J202" s="5" t="s">
        <v>13</v>
      </c>
      <c r="K202" s="7" t="s">
        <v>14</v>
      </c>
      <c r="L202" s="8">
        <f t="shared" si="3"/>
        <v>540</v>
      </c>
      <c r="M202" s="9">
        <v>180</v>
      </c>
      <c r="N202" s="9">
        <v>180</v>
      </c>
      <c r="O202" s="9">
        <v>180</v>
      </c>
    </row>
    <row r="203" spans="1:15" s="10" customFormat="1" ht="110.25" x14ac:dyDescent="0.2">
      <c r="A203" s="5">
        <f xml:space="preserve"> IF(B203="","",SUBTOTAL(3,B$4:$B203))</f>
        <v>200</v>
      </c>
      <c r="B203" s="6" t="s">
        <v>515</v>
      </c>
      <c r="C203" s="6" t="s">
        <v>519</v>
      </c>
      <c r="D203" s="5" t="s">
        <v>520</v>
      </c>
      <c r="E203" s="6" t="s">
        <v>519</v>
      </c>
      <c r="F203" s="11" t="s">
        <v>520</v>
      </c>
      <c r="G203" s="14" t="s">
        <v>777</v>
      </c>
      <c r="H203" s="15" t="s">
        <v>778</v>
      </c>
      <c r="I203" s="13" t="s">
        <v>753</v>
      </c>
      <c r="J203" s="5" t="s">
        <v>13</v>
      </c>
      <c r="K203" s="7" t="s">
        <v>14</v>
      </c>
      <c r="L203" s="8">
        <f t="shared" si="3"/>
        <v>1440</v>
      </c>
      <c r="M203" s="9">
        <v>450</v>
      </c>
      <c r="N203" s="9">
        <v>450</v>
      </c>
      <c r="O203" s="9">
        <v>540</v>
      </c>
    </row>
    <row r="204" spans="1:15" s="10" customFormat="1" ht="110.25" x14ac:dyDescent="0.2">
      <c r="A204" s="5">
        <f xml:space="preserve"> IF(B204="","",SUBTOTAL(3,B$4:$B204))</f>
        <v>201</v>
      </c>
      <c r="B204" s="6" t="s">
        <v>515</v>
      </c>
      <c r="C204" s="6" t="s">
        <v>521</v>
      </c>
      <c r="D204" s="5" t="s">
        <v>522</v>
      </c>
      <c r="E204" s="6" t="s">
        <v>523</v>
      </c>
      <c r="F204" s="11" t="s">
        <v>522</v>
      </c>
      <c r="G204" s="14" t="s">
        <v>777</v>
      </c>
      <c r="H204" s="15" t="s">
        <v>778</v>
      </c>
      <c r="I204" s="13" t="s">
        <v>753</v>
      </c>
      <c r="J204" s="5" t="s">
        <v>13</v>
      </c>
      <c r="K204" s="7" t="s">
        <v>14</v>
      </c>
      <c r="L204" s="8">
        <f t="shared" si="3"/>
        <v>2940</v>
      </c>
      <c r="M204" s="9">
        <v>840</v>
      </c>
      <c r="N204" s="9">
        <v>870</v>
      </c>
      <c r="O204" s="9">
        <v>1230</v>
      </c>
    </row>
    <row r="205" spans="1:15" s="10" customFormat="1" ht="110.25" x14ac:dyDescent="0.2">
      <c r="A205" s="5">
        <f xml:space="preserve"> IF(B205="","",SUBTOTAL(3,B$4:$B205))</f>
        <v>202</v>
      </c>
      <c r="B205" s="6" t="s">
        <v>515</v>
      </c>
      <c r="C205" s="6" t="s">
        <v>525</v>
      </c>
      <c r="D205" s="5" t="s">
        <v>524</v>
      </c>
      <c r="E205" s="6" t="s">
        <v>525</v>
      </c>
      <c r="F205" s="11" t="s">
        <v>524</v>
      </c>
      <c r="G205" s="14" t="s">
        <v>777</v>
      </c>
      <c r="H205" s="15" t="s">
        <v>778</v>
      </c>
      <c r="I205" s="13" t="s">
        <v>753</v>
      </c>
      <c r="J205" s="5" t="s">
        <v>13</v>
      </c>
      <c r="K205" s="7" t="s">
        <v>14</v>
      </c>
      <c r="L205" s="8">
        <f t="shared" si="3"/>
        <v>2430</v>
      </c>
      <c r="M205" s="9">
        <v>900</v>
      </c>
      <c r="N205" s="9">
        <v>900</v>
      </c>
      <c r="O205" s="9">
        <v>630</v>
      </c>
    </row>
    <row r="206" spans="1:15" s="10" customFormat="1" ht="110.25" x14ac:dyDescent="0.2">
      <c r="A206" s="5">
        <f xml:space="preserve"> IF(B206="","",SUBTOTAL(3,B$4:$B206))</f>
        <v>203</v>
      </c>
      <c r="B206" s="6" t="s">
        <v>515</v>
      </c>
      <c r="C206" s="6" t="s">
        <v>526</v>
      </c>
      <c r="D206" s="5" t="s">
        <v>527</v>
      </c>
      <c r="E206" s="6" t="s">
        <v>528</v>
      </c>
      <c r="F206" s="11" t="s">
        <v>527</v>
      </c>
      <c r="G206" s="14" t="s">
        <v>777</v>
      </c>
      <c r="H206" s="15" t="s">
        <v>778</v>
      </c>
      <c r="I206" s="13" t="s">
        <v>753</v>
      </c>
      <c r="J206" s="5" t="s">
        <v>13</v>
      </c>
      <c r="K206" s="7" t="s">
        <v>14</v>
      </c>
      <c r="L206" s="8">
        <f t="shared" si="3"/>
        <v>1680</v>
      </c>
      <c r="M206" s="9">
        <v>510</v>
      </c>
      <c r="N206" s="9">
        <v>540</v>
      </c>
      <c r="O206" s="9">
        <v>630</v>
      </c>
    </row>
    <row r="207" spans="1:15" s="10" customFormat="1" ht="110.25" x14ac:dyDescent="0.2">
      <c r="A207" s="5">
        <f xml:space="preserve"> IF(B207="","",SUBTOTAL(3,B$4:$B207))</f>
        <v>204</v>
      </c>
      <c r="B207" s="6" t="s">
        <v>515</v>
      </c>
      <c r="C207" s="6" t="s">
        <v>529</v>
      </c>
      <c r="D207" s="5" t="s">
        <v>530</v>
      </c>
      <c r="E207" s="6" t="s">
        <v>529</v>
      </c>
      <c r="F207" s="11" t="s">
        <v>530</v>
      </c>
      <c r="G207" s="14" t="s">
        <v>777</v>
      </c>
      <c r="H207" s="15" t="s">
        <v>778</v>
      </c>
      <c r="I207" s="13" t="s">
        <v>753</v>
      </c>
      <c r="J207" s="5" t="s">
        <v>13</v>
      </c>
      <c r="K207" s="7" t="s">
        <v>14</v>
      </c>
      <c r="L207" s="8">
        <f t="shared" si="3"/>
        <v>990</v>
      </c>
      <c r="M207" s="9">
        <v>450</v>
      </c>
      <c r="N207" s="9">
        <v>450</v>
      </c>
      <c r="O207" s="9">
        <v>90</v>
      </c>
    </row>
    <row r="208" spans="1:15" s="10" customFormat="1" ht="110.25" x14ac:dyDescent="0.2">
      <c r="A208" s="5">
        <f xml:space="preserve"> IF(B208="","",SUBTOTAL(3,B$4:$B208))</f>
        <v>205</v>
      </c>
      <c r="B208" s="6" t="s">
        <v>531</v>
      </c>
      <c r="C208" s="6" t="s">
        <v>532</v>
      </c>
      <c r="D208" s="5" t="s">
        <v>533</v>
      </c>
      <c r="E208" s="6" t="s">
        <v>532</v>
      </c>
      <c r="F208" s="11" t="s">
        <v>533</v>
      </c>
      <c r="G208" s="14" t="s">
        <v>777</v>
      </c>
      <c r="H208" s="15" t="s">
        <v>778</v>
      </c>
      <c r="I208" s="13" t="s">
        <v>753</v>
      </c>
      <c r="J208" s="5" t="s">
        <v>13</v>
      </c>
      <c r="K208" s="7" t="s">
        <v>14</v>
      </c>
      <c r="L208" s="8">
        <f t="shared" si="3"/>
        <v>270</v>
      </c>
      <c r="M208" s="9">
        <v>90</v>
      </c>
      <c r="N208" s="9">
        <v>90</v>
      </c>
      <c r="O208" s="9">
        <v>90</v>
      </c>
    </row>
    <row r="209" spans="1:15" s="10" customFormat="1" ht="110.25" x14ac:dyDescent="0.2">
      <c r="A209" s="5">
        <f xml:space="preserve"> IF(B209="","",SUBTOTAL(3,B$4:$B209))</f>
        <v>206</v>
      </c>
      <c r="B209" s="6" t="s">
        <v>531</v>
      </c>
      <c r="C209" s="6" t="s">
        <v>534</v>
      </c>
      <c r="D209" s="5" t="s">
        <v>535</v>
      </c>
      <c r="E209" s="6" t="s">
        <v>534</v>
      </c>
      <c r="F209" s="11" t="s">
        <v>535</v>
      </c>
      <c r="G209" s="14" t="s">
        <v>777</v>
      </c>
      <c r="H209" s="15" t="s">
        <v>778</v>
      </c>
      <c r="I209" s="13" t="s">
        <v>753</v>
      </c>
      <c r="J209" s="5" t="s">
        <v>13</v>
      </c>
      <c r="K209" s="7" t="s">
        <v>14</v>
      </c>
      <c r="L209" s="8">
        <f t="shared" si="3"/>
        <v>810</v>
      </c>
      <c r="M209" s="9">
        <v>270</v>
      </c>
      <c r="N209" s="9">
        <v>270</v>
      </c>
      <c r="O209" s="9">
        <v>270</v>
      </c>
    </row>
    <row r="210" spans="1:15" s="10" customFormat="1" ht="110.25" x14ac:dyDescent="0.2">
      <c r="A210" s="5">
        <f xml:space="preserve"> IF(B210="","",SUBTOTAL(3,B$4:$B210))</f>
        <v>207</v>
      </c>
      <c r="B210" s="6" t="s">
        <v>531</v>
      </c>
      <c r="C210" s="6" t="s">
        <v>536</v>
      </c>
      <c r="D210" s="5" t="s">
        <v>537</v>
      </c>
      <c r="E210" s="6" t="s">
        <v>536</v>
      </c>
      <c r="F210" s="11" t="s">
        <v>537</v>
      </c>
      <c r="G210" s="14" t="s">
        <v>777</v>
      </c>
      <c r="H210" s="15" t="s">
        <v>778</v>
      </c>
      <c r="I210" s="13" t="s">
        <v>753</v>
      </c>
      <c r="J210" s="5" t="s">
        <v>13</v>
      </c>
      <c r="K210" s="7" t="s">
        <v>14</v>
      </c>
      <c r="L210" s="8">
        <f t="shared" si="3"/>
        <v>9450</v>
      </c>
      <c r="M210" s="9">
        <v>3150</v>
      </c>
      <c r="N210" s="9">
        <v>3150</v>
      </c>
      <c r="O210" s="9">
        <v>3150</v>
      </c>
    </row>
    <row r="211" spans="1:15" s="10" customFormat="1" ht="110.25" x14ac:dyDescent="0.2">
      <c r="A211" s="5">
        <f xml:space="preserve"> IF(B211="","",SUBTOTAL(3,B$4:$B211))</f>
        <v>208</v>
      </c>
      <c r="B211" s="6" t="s">
        <v>531</v>
      </c>
      <c r="C211" s="6" t="s">
        <v>538</v>
      </c>
      <c r="D211" s="5" t="s">
        <v>539</v>
      </c>
      <c r="E211" s="6" t="s">
        <v>538</v>
      </c>
      <c r="F211" s="11" t="s">
        <v>539</v>
      </c>
      <c r="G211" s="14" t="s">
        <v>777</v>
      </c>
      <c r="H211" s="15" t="s">
        <v>778</v>
      </c>
      <c r="I211" s="13" t="s">
        <v>753</v>
      </c>
      <c r="J211" s="5" t="s">
        <v>13</v>
      </c>
      <c r="K211" s="7" t="s">
        <v>14</v>
      </c>
      <c r="L211" s="8">
        <f t="shared" si="3"/>
        <v>7650</v>
      </c>
      <c r="M211" s="9">
        <v>2520</v>
      </c>
      <c r="N211" s="9">
        <v>2520</v>
      </c>
      <c r="O211" s="9">
        <v>2610</v>
      </c>
    </row>
    <row r="212" spans="1:15" s="10" customFormat="1" ht="110.25" x14ac:dyDescent="0.2">
      <c r="A212" s="5">
        <f xml:space="preserve"> IF(B212="","",SUBTOTAL(3,B$4:$B212))</f>
        <v>209</v>
      </c>
      <c r="B212" s="6" t="s">
        <v>531</v>
      </c>
      <c r="C212" s="6" t="s">
        <v>540</v>
      </c>
      <c r="D212" s="5" t="s">
        <v>541</v>
      </c>
      <c r="E212" s="6" t="s">
        <v>540</v>
      </c>
      <c r="F212" s="11" t="s">
        <v>541</v>
      </c>
      <c r="G212" s="14" t="s">
        <v>777</v>
      </c>
      <c r="H212" s="15" t="s">
        <v>778</v>
      </c>
      <c r="I212" s="13" t="s">
        <v>753</v>
      </c>
      <c r="J212" s="5" t="s">
        <v>13</v>
      </c>
      <c r="K212" s="7" t="s">
        <v>14</v>
      </c>
      <c r="L212" s="8">
        <f t="shared" si="3"/>
        <v>7740</v>
      </c>
      <c r="M212" s="9">
        <v>2520</v>
      </c>
      <c r="N212" s="9">
        <v>2520</v>
      </c>
      <c r="O212" s="9">
        <v>2700</v>
      </c>
    </row>
    <row r="213" spans="1:15" s="10" customFormat="1" ht="110.25" x14ac:dyDescent="0.2">
      <c r="A213" s="5">
        <f xml:space="preserve"> IF(B213="","",SUBTOTAL(3,B$4:$B213))</f>
        <v>210</v>
      </c>
      <c r="B213" s="6" t="s">
        <v>531</v>
      </c>
      <c r="C213" s="6" t="s">
        <v>542</v>
      </c>
      <c r="D213" s="5" t="s">
        <v>543</v>
      </c>
      <c r="E213" s="6" t="s">
        <v>542</v>
      </c>
      <c r="F213" s="11" t="s">
        <v>543</v>
      </c>
      <c r="G213" s="14" t="s">
        <v>777</v>
      </c>
      <c r="H213" s="15" t="s">
        <v>778</v>
      </c>
      <c r="I213" s="13" t="s">
        <v>753</v>
      </c>
      <c r="J213" s="5" t="s">
        <v>13</v>
      </c>
      <c r="K213" s="7" t="s">
        <v>14</v>
      </c>
      <c r="L213" s="8">
        <f t="shared" si="3"/>
        <v>2700</v>
      </c>
      <c r="M213" s="9">
        <v>900</v>
      </c>
      <c r="N213" s="9">
        <v>900</v>
      </c>
      <c r="O213" s="9">
        <v>900</v>
      </c>
    </row>
    <row r="214" spans="1:15" s="10" customFormat="1" ht="110.25" x14ac:dyDescent="0.2">
      <c r="A214" s="5">
        <f xml:space="preserve"> IF(B214="","",SUBTOTAL(3,B$4:$B214))</f>
        <v>211</v>
      </c>
      <c r="B214" s="6" t="s">
        <v>531</v>
      </c>
      <c r="C214" s="6" t="s">
        <v>544</v>
      </c>
      <c r="D214" s="5" t="s">
        <v>545</v>
      </c>
      <c r="E214" s="6" t="s">
        <v>544</v>
      </c>
      <c r="F214" s="11" t="s">
        <v>545</v>
      </c>
      <c r="G214" s="14" t="s">
        <v>777</v>
      </c>
      <c r="H214" s="15" t="s">
        <v>778</v>
      </c>
      <c r="I214" s="13" t="s">
        <v>753</v>
      </c>
      <c r="J214" s="5" t="s">
        <v>13</v>
      </c>
      <c r="K214" s="7" t="s">
        <v>14</v>
      </c>
      <c r="L214" s="8">
        <f t="shared" si="3"/>
        <v>2700</v>
      </c>
      <c r="M214" s="9">
        <v>900</v>
      </c>
      <c r="N214" s="9">
        <v>900</v>
      </c>
      <c r="O214" s="9">
        <v>900</v>
      </c>
    </row>
    <row r="215" spans="1:15" s="10" customFormat="1" ht="110.25" x14ac:dyDescent="0.2">
      <c r="A215" s="5">
        <f xml:space="preserve"> IF(B215="","",SUBTOTAL(3,B$4:$B215))</f>
        <v>212</v>
      </c>
      <c r="B215" s="6" t="s">
        <v>531</v>
      </c>
      <c r="C215" s="6" t="s">
        <v>546</v>
      </c>
      <c r="D215" s="5" t="s">
        <v>547</v>
      </c>
      <c r="E215" s="6" t="s">
        <v>546</v>
      </c>
      <c r="F215" s="11" t="s">
        <v>547</v>
      </c>
      <c r="G215" s="14" t="s">
        <v>777</v>
      </c>
      <c r="H215" s="15" t="s">
        <v>778</v>
      </c>
      <c r="I215" s="13" t="s">
        <v>753</v>
      </c>
      <c r="J215" s="5" t="s">
        <v>13</v>
      </c>
      <c r="K215" s="7" t="s">
        <v>14</v>
      </c>
      <c r="L215" s="8">
        <f t="shared" si="3"/>
        <v>13500</v>
      </c>
      <c r="M215" s="9">
        <v>4500</v>
      </c>
      <c r="N215" s="9">
        <v>4500</v>
      </c>
      <c r="O215" s="9">
        <v>4500</v>
      </c>
    </row>
    <row r="216" spans="1:15" s="10" customFormat="1" ht="110.25" x14ac:dyDescent="0.2">
      <c r="A216" s="5">
        <f xml:space="preserve"> IF(B216="","",SUBTOTAL(3,B$4:$B216))</f>
        <v>213</v>
      </c>
      <c r="B216" s="6" t="s">
        <v>548</v>
      </c>
      <c r="C216" s="6" t="s">
        <v>549</v>
      </c>
      <c r="D216" s="5" t="s">
        <v>550</v>
      </c>
      <c r="E216" s="6" t="s">
        <v>551</v>
      </c>
      <c r="F216" s="11" t="s">
        <v>550</v>
      </c>
      <c r="G216" s="14" t="s">
        <v>777</v>
      </c>
      <c r="H216" s="15" t="s">
        <v>778</v>
      </c>
      <c r="I216" s="13" t="s">
        <v>753</v>
      </c>
      <c r="J216" s="5" t="s">
        <v>13</v>
      </c>
      <c r="K216" s="7" t="s">
        <v>14</v>
      </c>
      <c r="L216" s="8">
        <f t="shared" si="3"/>
        <v>6750</v>
      </c>
      <c r="M216" s="9">
        <v>2250</v>
      </c>
      <c r="N216" s="9">
        <v>2250</v>
      </c>
      <c r="O216" s="9">
        <v>2250</v>
      </c>
    </row>
    <row r="217" spans="1:15" s="10" customFormat="1" ht="110.25" x14ac:dyDescent="0.2">
      <c r="A217" s="5">
        <f xml:space="preserve"> IF(B217="","",SUBTOTAL(3,B$4:$B217))</f>
        <v>214</v>
      </c>
      <c r="B217" s="6" t="s">
        <v>552</v>
      </c>
      <c r="C217" s="6" t="s">
        <v>553</v>
      </c>
      <c r="D217" s="5" t="s">
        <v>554</v>
      </c>
      <c r="E217" s="6" t="s">
        <v>553</v>
      </c>
      <c r="F217" s="11" t="s">
        <v>554</v>
      </c>
      <c r="G217" s="14" t="s">
        <v>777</v>
      </c>
      <c r="H217" s="15" t="s">
        <v>778</v>
      </c>
      <c r="I217" s="13" t="s">
        <v>753</v>
      </c>
      <c r="J217" s="5" t="s">
        <v>13</v>
      </c>
      <c r="K217" s="7" t="s">
        <v>14</v>
      </c>
      <c r="L217" s="8">
        <f t="shared" si="3"/>
        <v>8250</v>
      </c>
      <c r="M217" s="9">
        <v>1920</v>
      </c>
      <c r="N217" s="9">
        <v>1800</v>
      </c>
      <c r="O217" s="9">
        <v>4530</v>
      </c>
    </row>
    <row r="218" spans="1:15" s="10" customFormat="1" ht="110.25" x14ac:dyDescent="0.2">
      <c r="A218" s="5">
        <f xml:space="preserve"> IF(B218="","",SUBTOTAL(3,B$4:$B218))</f>
        <v>215</v>
      </c>
      <c r="B218" s="6" t="s">
        <v>552</v>
      </c>
      <c r="C218" s="6" t="s">
        <v>555</v>
      </c>
      <c r="D218" s="5" t="s">
        <v>556</v>
      </c>
      <c r="E218" s="6" t="s">
        <v>555</v>
      </c>
      <c r="F218" s="11" t="s">
        <v>556</v>
      </c>
      <c r="G218" s="14" t="s">
        <v>777</v>
      </c>
      <c r="H218" s="15" t="s">
        <v>778</v>
      </c>
      <c r="I218" s="13" t="s">
        <v>753</v>
      </c>
      <c r="J218" s="5" t="s">
        <v>13</v>
      </c>
      <c r="K218" s="7" t="s">
        <v>14</v>
      </c>
      <c r="L218" s="8">
        <f t="shared" si="3"/>
        <v>1560</v>
      </c>
      <c r="M218" s="9">
        <v>720</v>
      </c>
      <c r="N218" s="9">
        <v>720</v>
      </c>
      <c r="O218" s="9">
        <v>120</v>
      </c>
    </row>
    <row r="219" spans="1:15" s="10" customFormat="1" ht="110.25" x14ac:dyDescent="0.2">
      <c r="A219" s="5">
        <f xml:space="preserve"> IF(B219="","",SUBTOTAL(3,B$4:$B219))</f>
        <v>216</v>
      </c>
      <c r="B219" s="6" t="s">
        <v>552</v>
      </c>
      <c r="C219" s="6" t="s">
        <v>557</v>
      </c>
      <c r="D219" s="5" t="s">
        <v>558</v>
      </c>
      <c r="E219" s="6" t="s">
        <v>557</v>
      </c>
      <c r="F219" s="11" t="s">
        <v>558</v>
      </c>
      <c r="G219" s="14" t="s">
        <v>777</v>
      </c>
      <c r="H219" s="15" t="s">
        <v>778</v>
      </c>
      <c r="I219" s="13" t="s">
        <v>753</v>
      </c>
      <c r="J219" s="5" t="s">
        <v>13</v>
      </c>
      <c r="K219" s="7" t="s">
        <v>14</v>
      </c>
      <c r="L219" s="8">
        <f t="shared" si="3"/>
        <v>1350</v>
      </c>
      <c r="M219" s="9">
        <v>450</v>
      </c>
      <c r="N219" s="9">
        <v>450</v>
      </c>
      <c r="O219" s="9">
        <v>450</v>
      </c>
    </row>
    <row r="220" spans="1:15" s="10" customFormat="1" ht="110.25" x14ac:dyDescent="0.2">
      <c r="A220" s="5">
        <f xml:space="preserve"> IF(B220="","",SUBTOTAL(3,B$4:$B220))</f>
        <v>217</v>
      </c>
      <c r="B220" s="6" t="s">
        <v>552</v>
      </c>
      <c r="C220" s="6" t="s">
        <v>559</v>
      </c>
      <c r="D220" s="5" t="s">
        <v>560</v>
      </c>
      <c r="E220" s="6" t="s">
        <v>561</v>
      </c>
      <c r="F220" s="11" t="s">
        <v>560</v>
      </c>
      <c r="G220" s="14" t="s">
        <v>777</v>
      </c>
      <c r="H220" s="15" t="s">
        <v>778</v>
      </c>
      <c r="I220" s="13" t="s">
        <v>753</v>
      </c>
      <c r="J220" s="5" t="s">
        <v>13</v>
      </c>
      <c r="K220" s="7" t="s">
        <v>14</v>
      </c>
      <c r="L220" s="8">
        <f t="shared" si="3"/>
        <v>3690</v>
      </c>
      <c r="M220" s="9">
        <v>930</v>
      </c>
      <c r="N220" s="9">
        <v>900</v>
      </c>
      <c r="O220" s="9">
        <v>1860</v>
      </c>
    </row>
    <row r="221" spans="1:15" s="10" customFormat="1" ht="110.25" x14ac:dyDescent="0.2">
      <c r="A221" s="5">
        <f xml:space="preserve"> IF(B221="","",SUBTOTAL(3,B$4:$B221))</f>
        <v>218</v>
      </c>
      <c r="B221" s="6" t="s">
        <v>552</v>
      </c>
      <c r="C221" s="6" t="s">
        <v>562</v>
      </c>
      <c r="D221" s="5" t="s">
        <v>563</v>
      </c>
      <c r="E221" s="6" t="s">
        <v>734</v>
      </c>
      <c r="F221" s="11" t="s">
        <v>563</v>
      </c>
      <c r="G221" s="14" t="s">
        <v>777</v>
      </c>
      <c r="H221" s="15" t="s">
        <v>778</v>
      </c>
      <c r="I221" s="13" t="s">
        <v>753</v>
      </c>
      <c r="J221" s="5" t="s">
        <v>13</v>
      </c>
      <c r="K221" s="7" t="s">
        <v>14</v>
      </c>
      <c r="L221" s="8">
        <f t="shared" si="3"/>
        <v>8820</v>
      </c>
      <c r="M221" s="9">
        <v>3510</v>
      </c>
      <c r="N221" s="9">
        <v>3510</v>
      </c>
      <c r="O221" s="9">
        <v>1800</v>
      </c>
    </row>
    <row r="222" spans="1:15" s="10" customFormat="1" ht="110.25" x14ac:dyDescent="0.2">
      <c r="A222" s="5">
        <f xml:space="preserve"> IF(B222="","",SUBTOTAL(3,B$4:$B222))</f>
        <v>219</v>
      </c>
      <c r="B222" s="6" t="s">
        <v>564</v>
      </c>
      <c r="C222" s="6" t="s">
        <v>565</v>
      </c>
      <c r="D222" s="5" t="s">
        <v>566</v>
      </c>
      <c r="E222" s="6" t="s">
        <v>565</v>
      </c>
      <c r="F222" s="11" t="s">
        <v>566</v>
      </c>
      <c r="G222" s="14" t="s">
        <v>777</v>
      </c>
      <c r="H222" s="15" t="s">
        <v>778</v>
      </c>
      <c r="I222" s="13" t="s">
        <v>753</v>
      </c>
      <c r="J222" s="5" t="s">
        <v>13</v>
      </c>
      <c r="K222" s="7" t="s">
        <v>14</v>
      </c>
      <c r="L222" s="8">
        <f t="shared" si="3"/>
        <v>720</v>
      </c>
      <c r="M222" s="9">
        <v>360</v>
      </c>
      <c r="N222" s="9">
        <v>360</v>
      </c>
      <c r="O222" s="9"/>
    </row>
    <row r="223" spans="1:15" s="10" customFormat="1" ht="110.25" x14ac:dyDescent="0.2">
      <c r="A223" s="5">
        <f xml:space="preserve"> IF(B223="","",SUBTOTAL(3,B$4:$B223))</f>
        <v>220</v>
      </c>
      <c r="B223" s="6" t="s">
        <v>564</v>
      </c>
      <c r="C223" s="6" t="s">
        <v>567</v>
      </c>
      <c r="D223" s="5" t="s">
        <v>568</v>
      </c>
      <c r="E223" s="6" t="s">
        <v>567</v>
      </c>
      <c r="F223" s="11" t="s">
        <v>568</v>
      </c>
      <c r="G223" s="14" t="s">
        <v>777</v>
      </c>
      <c r="H223" s="15" t="s">
        <v>778</v>
      </c>
      <c r="I223" s="13" t="s">
        <v>753</v>
      </c>
      <c r="J223" s="5" t="s">
        <v>13</v>
      </c>
      <c r="K223" s="7" t="s">
        <v>14</v>
      </c>
      <c r="L223" s="8">
        <f t="shared" si="3"/>
        <v>900</v>
      </c>
      <c r="M223" s="9">
        <v>360</v>
      </c>
      <c r="N223" s="9">
        <v>360</v>
      </c>
      <c r="O223" s="9">
        <v>180</v>
      </c>
    </row>
    <row r="224" spans="1:15" s="10" customFormat="1" ht="110.25" x14ac:dyDescent="0.2">
      <c r="A224" s="5">
        <f xml:space="preserve"> IF(B224="","",SUBTOTAL(3,B$4:$B224))</f>
        <v>221</v>
      </c>
      <c r="B224" s="6" t="s">
        <v>564</v>
      </c>
      <c r="C224" s="6" t="s">
        <v>569</v>
      </c>
      <c r="D224" s="5" t="s">
        <v>570</v>
      </c>
      <c r="E224" s="6" t="s">
        <v>569</v>
      </c>
      <c r="F224" s="11" t="s">
        <v>570</v>
      </c>
      <c r="G224" s="14" t="s">
        <v>777</v>
      </c>
      <c r="H224" s="15" t="s">
        <v>778</v>
      </c>
      <c r="I224" s="13" t="s">
        <v>753</v>
      </c>
      <c r="J224" s="5" t="s">
        <v>13</v>
      </c>
      <c r="K224" s="7" t="s">
        <v>14</v>
      </c>
      <c r="L224" s="8">
        <f t="shared" si="3"/>
        <v>1410</v>
      </c>
      <c r="M224" s="9">
        <v>510</v>
      </c>
      <c r="N224" s="9">
        <v>540</v>
      </c>
      <c r="O224" s="9">
        <v>360</v>
      </c>
    </row>
    <row r="225" spans="1:15" s="10" customFormat="1" ht="110.25" x14ac:dyDescent="0.2">
      <c r="A225" s="5">
        <f xml:space="preserve"> IF(B225="","",SUBTOTAL(3,B$4:$B225))</f>
        <v>222</v>
      </c>
      <c r="B225" s="6" t="s">
        <v>571</v>
      </c>
      <c r="C225" s="6" t="s">
        <v>572</v>
      </c>
      <c r="D225" s="5" t="s">
        <v>573</v>
      </c>
      <c r="E225" s="6" t="s">
        <v>572</v>
      </c>
      <c r="F225" s="11" t="s">
        <v>573</v>
      </c>
      <c r="G225" s="14" t="s">
        <v>777</v>
      </c>
      <c r="H225" s="15" t="s">
        <v>778</v>
      </c>
      <c r="I225" s="13" t="s">
        <v>753</v>
      </c>
      <c r="J225" s="5" t="s">
        <v>13</v>
      </c>
      <c r="K225" s="7" t="s">
        <v>14</v>
      </c>
      <c r="L225" s="8">
        <f t="shared" si="3"/>
        <v>810</v>
      </c>
      <c r="M225" s="9">
        <v>180</v>
      </c>
      <c r="N225" s="9">
        <v>180</v>
      </c>
      <c r="O225" s="9">
        <v>450</v>
      </c>
    </row>
    <row r="226" spans="1:15" s="10" customFormat="1" ht="110.25" x14ac:dyDescent="0.2">
      <c r="A226" s="5">
        <f xml:space="preserve"> IF(B226="","",SUBTOTAL(3,B$4:$B226))</f>
        <v>223</v>
      </c>
      <c r="B226" s="6" t="s">
        <v>571</v>
      </c>
      <c r="C226" s="6" t="s">
        <v>574</v>
      </c>
      <c r="D226" s="5" t="s">
        <v>575</v>
      </c>
      <c r="E226" s="6" t="s">
        <v>576</v>
      </c>
      <c r="F226" s="11" t="s">
        <v>575</v>
      </c>
      <c r="G226" s="14" t="s">
        <v>777</v>
      </c>
      <c r="H226" s="15" t="s">
        <v>778</v>
      </c>
      <c r="I226" s="13" t="s">
        <v>753</v>
      </c>
      <c r="J226" s="5" t="s">
        <v>13</v>
      </c>
      <c r="K226" s="7" t="s">
        <v>14</v>
      </c>
      <c r="L226" s="8">
        <f t="shared" si="3"/>
        <v>13500</v>
      </c>
      <c r="M226" s="9">
        <v>4500</v>
      </c>
      <c r="N226" s="9">
        <v>4500</v>
      </c>
      <c r="O226" s="9">
        <v>4500</v>
      </c>
    </row>
    <row r="227" spans="1:15" s="10" customFormat="1" ht="110.25" x14ac:dyDescent="0.2">
      <c r="A227" s="5">
        <f xml:space="preserve"> IF(B227="","",SUBTOTAL(3,B$4:$B227))</f>
        <v>224</v>
      </c>
      <c r="B227" s="6" t="s">
        <v>577</v>
      </c>
      <c r="C227" s="6" t="s">
        <v>578</v>
      </c>
      <c r="D227" s="5" t="s">
        <v>579</v>
      </c>
      <c r="E227" s="6" t="s">
        <v>580</v>
      </c>
      <c r="F227" s="11" t="s">
        <v>579</v>
      </c>
      <c r="G227" s="14" t="s">
        <v>777</v>
      </c>
      <c r="H227" s="15" t="s">
        <v>778</v>
      </c>
      <c r="I227" s="13" t="s">
        <v>753</v>
      </c>
      <c r="J227" s="5" t="s">
        <v>13</v>
      </c>
      <c r="K227" s="7" t="s">
        <v>14</v>
      </c>
      <c r="L227" s="8">
        <f t="shared" si="3"/>
        <v>26010</v>
      </c>
      <c r="M227" s="9">
        <v>9120</v>
      </c>
      <c r="N227" s="9">
        <v>9000</v>
      </c>
      <c r="O227" s="9">
        <v>7890</v>
      </c>
    </row>
    <row r="228" spans="1:15" s="10" customFormat="1" ht="157.5" x14ac:dyDescent="0.2">
      <c r="A228" s="5">
        <f xml:space="preserve"> IF(B228="","",SUBTOTAL(3,B$4:$B228))</f>
        <v>225</v>
      </c>
      <c r="B228" s="6" t="s">
        <v>581</v>
      </c>
      <c r="C228" s="6" t="s">
        <v>582</v>
      </c>
      <c r="D228" s="5" t="s">
        <v>583</v>
      </c>
      <c r="E228" s="6" t="s">
        <v>584</v>
      </c>
      <c r="F228" s="11" t="s">
        <v>583</v>
      </c>
      <c r="G228" s="14" t="s">
        <v>777</v>
      </c>
      <c r="H228" s="15" t="s">
        <v>778</v>
      </c>
      <c r="I228" s="13" t="s">
        <v>753</v>
      </c>
      <c r="J228" s="5" t="s">
        <v>13</v>
      </c>
      <c r="K228" s="7" t="s">
        <v>14</v>
      </c>
      <c r="L228" s="8">
        <f t="shared" si="3"/>
        <v>3690</v>
      </c>
      <c r="M228" s="9">
        <v>1170</v>
      </c>
      <c r="N228" s="9">
        <v>1170</v>
      </c>
      <c r="O228" s="9">
        <v>1350</v>
      </c>
    </row>
    <row r="229" spans="1:15" s="10" customFormat="1" ht="110.25" x14ac:dyDescent="0.2">
      <c r="A229" s="5">
        <f xml:space="preserve"> IF(B229="","",SUBTOTAL(3,B$4:$B229))</f>
        <v>226</v>
      </c>
      <c r="B229" s="6" t="s">
        <v>585</v>
      </c>
      <c r="C229" s="6" t="s">
        <v>586</v>
      </c>
      <c r="D229" s="5" t="s">
        <v>587</v>
      </c>
      <c r="E229" s="6" t="s">
        <v>586</v>
      </c>
      <c r="F229" s="11" t="s">
        <v>587</v>
      </c>
      <c r="G229" s="14" t="s">
        <v>777</v>
      </c>
      <c r="H229" s="15" t="s">
        <v>778</v>
      </c>
      <c r="I229" s="13" t="s">
        <v>753</v>
      </c>
      <c r="J229" s="5" t="s">
        <v>13</v>
      </c>
      <c r="K229" s="7" t="s">
        <v>14</v>
      </c>
      <c r="L229" s="8">
        <f t="shared" si="3"/>
        <v>3960</v>
      </c>
      <c r="M229" s="9">
        <v>1350</v>
      </c>
      <c r="N229" s="9">
        <v>1350</v>
      </c>
      <c r="O229" s="9">
        <v>1260</v>
      </c>
    </row>
    <row r="230" spans="1:15" s="10" customFormat="1" ht="110.25" x14ac:dyDescent="0.2">
      <c r="A230" s="5">
        <f xml:space="preserve"> IF(B230="","",SUBTOTAL(3,B$4:$B230))</f>
        <v>227</v>
      </c>
      <c r="B230" s="6" t="s">
        <v>585</v>
      </c>
      <c r="C230" s="6" t="s">
        <v>588</v>
      </c>
      <c r="D230" s="5" t="s">
        <v>589</v>
      </c>
      <c r="E230" s="6" t="s">
        <v>590</v>
      </c>
      <c r="F230" s="11" t="s">
        <v>589</v>
      </c>
      <c r="G230" s="14" t="s">
        <v>777</v>
      </c>
      <c r="H230" s="15" t="s">
        <v>778</v>
      </c>
      <c r="I230" s="13" t="s">
        <v>753</v>
      </c>
      <c r="J230" s="5" t="s">
        <v>13</v>
      </c>
      <c r="K230" s="7" t="s">
        <v>14</v>
      </c>
      <c r="L230" s="8">
        <f t="shared" si="3"/>
        <v>1620</v>
      </c>
      <c r="M230" s="9">
        <v>540</v>
      </c>
      <c r="N230" s="9">
        <v>540</v>
      </c>
      <c r="O230" s="9">
        <v>540</v>
      </c>
    </row>
    <row r="231" spans="1:15" s="10" customFormat="1" ht="110.25" x14ac:dyDescent="0.2">
      <c r="A231" s="5">
        <f xml:space="preserve"> IF(B231="","",SUBTOTAL(3,B$4:$B231))</f>
        <v>228</v>
      </c>
      <c r="B231" s="6" t="s">
        <v>591</v>
      </c>
      <c r="C231" s="6" t="s">
        <v>592</v>
      </c>
      <c r="D231" s="5" t="s">
        <v>593</v>
      </c>
      <c r="E231" s="6" t="s">
        <v>592</v>
      </c>
      <c r="F231" s="11" t="s">
        <v>593</v>
      </c>
      <c r="G231" s="14" t="s">
        <v>777</v>
      </c>
      <c r="H231" s="15" t="s">
        <v>778</v>
      </c>
      <c r="I231" s="13" t="s">
        <v>753</v>
      </c>
      <c r="J231" s="5" t="s">
        <v>13</v>
      </c>
      <c r="K231" s="7" t="s">
        <v>14</v>
      </c>
      <c r="L231" s="8">
        <f t="shared" si="3"/>
        <v>360</v>
      </c>
      <c r="M231" s="9">
        <v>0</v>
      </c>
      <c r="N231" s="9">
        <v>90</v>
      </c>
      <c r="O231" s="9">
        <v>270</v>
      </c>
    </row>
    <row r="232" spans="1:15" s="10" customFormat="1" ht="110.25" x14ac:dyDescent="0.2">
      <c r="A232" s="5">
        <f xml:space="preserve"> IF(B232="","",SUBTOTAL(3,B$4:$B232))</f>
        <v>229</v>
      </c>
      <c r="B232" s="6" t="s">
        <v>591</v>
      </c>
      <c r="C232" s="6" t="s">
        <v>760</v>
      </c>
      <c r="D232" s="5" t="s">
        <v>594</v>
      </c>
      <c r="E232" s="6" t="s">
        <v>760</v>
      </c>
      <c r="F232" s="11" t="s">
        <v>594</v>
      </c>
      <c r="G232" s="14" t="s">
        <v>777</v>
      </c>
      <c r="H232" s="15" t="s">
        <v>778</v>
      </c>
      <c r="I232" s="13" t="s">
        <v>753</v>
      </c>
      <c r="J232" s="5" t="s">
        <v>13</v>
      </c>
      <c r="K232" s="7" t="s">
        <v>14</v>
      </c>
      <c r="L232" s="8">
        <f t="shared" si="3"/>
        <v>540</v>
      </c>
      <c r="M232" s="9">
        <v>180</v>
      </c>
      <c r="N232" s="9">
        <v>180</v>
      </c>
      <c r="O232" s="9">
        <v>180</v>
      </c>
    </row>
    <row r="233" spans="1:15" s="10" customFormat="1" ht="110.25" x14ac:dyDescent="0.2">
      <c r="A233" s="5">
        <f xml:space="preserve"> IF(B233="","",SUBTOTAL(3,B$4:$B233))</f>
        <v>230</v>
      </c>
      <c r="B233" s="6" t="s">
        <v>591</v>
      </c>
      <c r="C233" s="6" t="s">
        <v>595</v>
      </c>
      <c r="D233" s="5" t="s">
        <v>596</v>
      </c>
      <c r="E233" s="6" t="s">
        <v>595</v>
      </c>
      <c r="F233" s="11" t="s">
        <v>596</v>
      </c>
      <c r="G233" s="14" t="s">
        <v>777</v>
      </c>
      <c r="H233" s="15" t="s">
        <v>778</v>
      </c>
      <c r="I233" s="13" t="s">
        <v>753</v>
      </c>
      <c r="J233" s="5" t="s">
        <v>13</v>
      </c>
      <c r="K233" s="7" t="s">
        <v>14</v>
      </c>
      <c r="L233" s="8">
        <f t="shared" si="3"/>
        <v>480</v>
      </c>
      <c r="M233" s="9">
        <v>150</v>
      </c>
      <c r="N233" s="9">
        <v>90</v>
      </c>
      <c r="O233" s="9">
        <v>240</v>
      </c>
    </row>
    <row r="234" spans="1:15" s="10" customFormat="1" ht="110.25" x14ac:dyDescent="0.2">
      <c r="A234" s="5">
        <f xml:space="preserve"> IF(B234="","",SUBTOTAL(3,B$4:$B234))</f>
        <v>231</v>
      </c>
      <c r="B234" s="6" t="s">
        <v>591</v>
      </c>
      <c r="C234" s="6" t="s">
        <v>597</v>
      </c>
      <c r="D234" s="5" t="s">
        <v>598</v>
      </c>
      <c r="E234" s="6" t="s">
        <v>599</v>
      </c>
      <c r="F234" s="11" t="s">
        <v>598</v>
      </c>
      <c r="G234" s="14" t="s">
        <v>777</v>
      </c>
      <c r="H234" s="15" t="s">
        <v>778</v>
      </c>
      <c r="I234" s="13" t="s">
        <v>753</v>
      </c>
      <c r="J234" s="5" t="s">
        <v>13</v>
      </c>
      <c r="K234" s="7" t="s">
        <v>14</v>
      </c>
      <c r="L234" s="8">
        <f t="shared" si="3"/>
        <v>6360</v>
      </c>
      <c r="M234" s="9">
        <v>2250</v>
      </c>
      <c r="N234" s="9">
        <v>2250</v>
      </c>
      <c r="O234" s="9">
        <v>1860</v>
      </c>
    </row>
    <row r="235" spans="1:15" s="10" customFormat="1" ht="110.25" x14ac:dyDescent="0.2">
      <c r="A235" s="5">
        <f xml:space="preserve"> IF(B235="","",SUBTOTAL(3,B$4:$B235))</f>
        <v>232</v>
      </c>
      <c r="B235" s="6" t="s">
        <v>591</v>
      </c>
      <c r="C235" s="6" t="s">
        <v>600</v>
      </c>
      <c r="D235" s="5" t="s">
        <v>601</v>
      </c>
      <c r="E235" s="6" t="s">
        <v>600</v>
      </c>
      <c r="F235" s="11" t="s">
        <v>601</v>
      </c>
      <c r="G235" s="14" t="s">
        <v>777</v>
      </c>
      <c r="H235" s="15" t="s">
        <v>778</v>
      </c>
      <c r="I235" s="13" t="s">
        <v>753</v>
      </c>
      <c r="J235" s="5" t="s">
        <v>13</v>
      </c>
      <c r="K235" s="7" t="s">
        <v>14</v>
      </c>
      <c r="L235" s="8">
        <f t="shared" si="3"/>
        <v>1080</v>
      </c>
      <c r="M235" s="9">
        <v>360</v>
      </c>
      <c r="N235" s="9">
        <v>360</v>
      </c>
      <c r="O235" s="9">
        <v>360</v>
      </c>
    </row>
    <row r="236" spans="1:15" s="10" customFormat="1" ht="110.25" x14ac:dyDescent="0.2">
      <c r="A236" s="5">
        <f xml:space="preserve"> IF(B236="","",SUBTOTAL(3,B$4:$B236))</f>
        <v>233</v>
      </c>
      <c r="B236" s="6" t="s">
        <v>591</v>
      </c>
      <c r="C236" s="6" t="s">
        <v>602</v>
      </c>
      <c r="D236" s="5" t="s">
        <v>603</v>
      </c>
      <c r="E236" s="6" t="s">
        <v>602</v>
      </c>
      <c r="F236" s="11" t="s">
        <v>603</v>
      </c>
      <c r="G236" s="14" t="s">
        <v>777</v>
      </c>
      <c r="H236" s="15" t="s">
        <v>778</v>
      </c>
      <c r="I236" s="13" t="s">
        <v>753</v>
      </c>
      <c r="J236" s="5" t="s">
        <v>13</v>
      </c>
      <c r="K236" s="7" t="s">
        <v>14</v>
      </c>
      <c r="L236" s="8">
        <f t="shared" si="3"/>
        <v>390</v>
      </c>
      <c r="M236" s="9">
        <v>120</v>
      </c>
      <c r="N236" s="9">
        <v>90</v>
      </c>
      <c r="O236" s="9">
        <v>180</v>
      </c>
    </row>
    <row r="237" spans="1:15" s="10" customFormat="1" ht="110.25" x14ac:dyDescent="0.2">
      <c r="A237" s="5">
        <f xml:space="preserve"> IF(B237="","",SUBTOTAL(3,B$4:$B237))</f>
        <v>234</v>
      </c>
      <c r="B237" s="6" t="s">
        <v>591</v>
      </c>
      <c r="C237" s="6" t="s">
        <v>604</v>
      </c>
      <c r="D237" s="5" t="s">
        <v>605</v>
      </c>
      <c r="E237" s="6" t="s">
        <v>604</v>
      </c>
      <c r="F237" s="11" t="s">
        <v>605</v>
      </c>
      <c r="G237" s="14" t="s">
        <v>777</v>
      </c>
      <c r="H237" s="15" t="s">
        <v>778</v>
      </c>
      <c r="I237" s="13" t="s">
        <v>753</v>
      </c>
      <c r="J237" s="5" t="s">
        <v>13</v>
      </c>
      <c r="K237" s="7" t="s">
        <v>14</v>
      </c>
      <c r="L237" s="8">
        <f t="shared" si="3"/>
        <v>1170</v>
      </c>
      <c r="M237" s="9">
        <v>270</v>
      </c>
      <c r="N237" s="9">
        <v>360</v>
      </c>
      <c r="O237" s="9">
        <v>540</v>
      </c>
    </row>
    <row r="238" spans="1:15" s="10" customFormat="1" ht="110.25" x14ac:dyDescent="0.2">
      <c r="A238" s="5">
        <f xml:space="preserve"> IF(B238="","",SUBTOTAL(3,B$4:$B238))</f>
        <v>235</v>
      </c>
      <c r="B238" s="6" t="s">
        <v>591</v>
      </c>
      <c r="C238" s="6" t="s">
        <v>606</v>
      </c>
      <c r="D238" s="5" t="s">
        <v>607</v>
      </c>
      <c r="E238" s="6" t="s">
        <v>606</v>
      </c>
      <c r="F238" s="11" t="s">
        <v>607</v>
      </c>
      <c r="G238" s="14" t="s">
        <v>777</v>
      </c>
      <c r="H238" s="15" t="s">
        <v>778</v>
      </c>
      <c r="I238" s="13" t="s">
        <v>753</v>
      </c>
      <c r="J238" s="5" t="s">
        <v>13</v>
      </c>
      <c r="K238" s="7" t="s">
        <v>14</v>
      </c>
      <c r="L238" s="8">
        <f t="shared" si="3"/>
        <v>1170</v>
      </c>
      <c r="M238" s="9">
        <v>450</v>
      </c>
      <c r="N238" s="9">
        <v>450</v>
      </c>
      <c r="O238" s="9">
        <v>270</v>
      </c>
    </row>
    <row r="239" spans="1:15" s="10" customFormat="1" ht="110.25" x14ac:dyDescent="0.2">
      <c r="A239" s="5">
        <f xml:space="preserve"> IF(B239="","",SUBTOTAL(3,B$4:$B239))</f>
        <v>236</v>
      </c>
      <c r="B239" s="6" t="s">
        <v>591</v>
      </c>
      <c r="C239" s="6" t="s">
        <v>608</v>
      </c>
      <c r="D239" s="5" t="s">
        <v>609</v>
      </c>
      <c r="E239" s="6" t="s">
        <v>761</v>
      </c>
      <c r="F239" s="11" t="s">
        <v>609</v>
      </c>
      <c r="G239" s="14" t="s">
        <v>777</v>
      </c>
      <c r="H239" s="15" t="s">
        <v>778</v>
      </c>
      <c r="I239" s="13" t="s">
        <v>753</v>
      </c>
      <c r="J239" s="5" t="s">
        <v>13</v>
      </c>
      <c r="K239" s="7" t="s">
        <v>14</v>
      </c>
      <c r="L239" s="8">
        <f t="shared" si="3"/>
        <v>1080</v>
      </c>
      <c r="M239" s="9">
        <v>360</v>
      </c>
      <c r="N239" s="9">
        <v>360</v>
      </c>
      <c r="O239" s="9">
        <v>360</v>
      </c>
    </row>
    <row r="240" spans="1:15" s="10" customFormat="1" ht="110.25" x14ac:dyDescent="0.2">
      <c r="A240" s="5">
        <f xml:space="preserve"> IF(B240="","",SUBTOTAL(3,B$4:$B240))</f>
        <v>237</v>
      </c>
      <c r="B240" s="6" t="s">
        <v>591</v>
      </c>
      <c r="C240" s="6" t="s">
        <v>610</v>
      </c>
      <c r="D240" s="5" t="s">
        <v>611</v>
      </c>
      <c r="E240" s="6" t="s">
        <v>610</v>
      </c>
      <c r="F240" s="11" t="s">
        <v>611</v>
      </c>
      <c r="G240" s="14" t="s">
        <v>777</v>
      </c>
      <c r="H240" s="15" t="s">
        <v>778</v>
      </c>
      <c r="I240" s="13" t="s">
        <v>753</v>
      </c>
      <c r="J240" s="5" t="s">
        <v>13</v>
      </c>
      <c r="K240" s="7" t="s">
        <v>14</v>
      </c>
      <c r="L240" s="8">
        <f t="shared" si="3"/>
        <v>630</v>
      </c>
      <c r="M240" s="9">
        <v>270</v>
      </c>
      <c r="N240" s="9">
        <v>270</v>
      </c>
      <c r="O240" s="9">
        <v>90</v>
      </c>
    </row>
    <row r="241" spans="1:15" s="10" customFormat="1" ht="110.25" x14ac:dyDescent="0.2">
      <c r="A241" s="5">
        <f xml:space="preserve"> IF(B241="","",SUBTOTAL(3,B$4:$B241))</f>
        <v>238</v>
      </c>
      <c r="B241" s="6" t="s">
        <v>612</v>
      </c>
      <c r="C241" s="6" t="s">
        <v>613</v>
      </c>
      <c r="D241" s="5" t="s">
        <v>614</v>
      </c>
      <c r="E241" s="6" t="s">
        <v>615</v>
      </c>
      <c r="F241" s="11" t="s">
        <v>614</v>
      </c>
      <c r="G241" s="14" t="s">
        <v>777</v>
      </c>
      <c r="H241" s="15" t="s">
        <v>778</v>
      </c>
      <c r="I241" s="13" t="s">
        <v>753</v>
      </c>
      <c r="J241" s="5" t="s">
        <v>13</v>
      </c>
      <c r="K241" s="7" t="s">
        <v>14</v>
      </c>
      <c r="L241" s="8">
        <f t="shared" si="3"/>
        <v>68700</v>
      </c>
      <c r="M241" s="9">
        <v>23340</v>
      </c>
      <c r="N241" s="9">
        <v>22680</v>
      </c>
      <c r="O241" s="9">
        <v>22680</v>
      </c>
    </row>
    <row r="242" spans="1:15" s="10" customFormat="1" ht="110.25" x14ac:dyDescent="0.2">
      <c r="A242" s="5">
        <f xml:space="preserve"> IF(B242="","",SUBTOTAL(3,B$4:$B242))</f>
        <v>239</v>
      </c>
      <c r="B242" s="6" t="s">
        <v>616</v>
      </c>
      <c r="C242" s="6" t="s">
        <v>469</v>
      </c>
      <c r="D242" s="5" t="s">
        <v>617</v>
      </c>
      <c r="E242" s="6" t="s">
        <v>469</v>
      </c>
      <c r="F242" s="11" t="s">
        <v>617</v>
      </c>
      <c r="G242" s="14" t="s">
        <v>777</v>
      </c>
      <c r="H242" s="15" t="s">
        <v>778</v>
      </c>
      <c r="I242" s="13" t="s">
        <v>753</v>
      </c>
      <c r="J242" s="5" t="s">
        <v>13</v>
      </c>
      <c r="K242" s="7" t="s">
        <v>14</v>
      </c>
      <c r="L242" s="8">
        <f t="shared" si="3"/>
        <v>31320</v>
      </c>
      <c r="M242" s="9">
        <v>10440</v>
      </c>
      <c r="N242" s="9">
        <v>10440</v>
      </c>
      <c r="O242" s="9">
        <v>10440</v>
      </c>
    </row>
    <row r="243" spans="1:15" s="10" customFormat="1" ht="110.25" x14ac:dyDescent="0.2">
      <c r="A243" s="5">
        <f xml:space="preserve"> IF(B243="","",SUBTOTAL(3,B$4:$B243))</f>
        <v>240</v>
      </c>
      <c r="B243" s="6" t="s">
        <v>618</v>
      </c>
      <c r="C243" s="6" t="s">
        <v>619</v>
      </c>
      <c r="D243" s="5" t="s">
        <v>620</v>
      </c>
      <c r="E243" s="6" t="s">
        <v>619</v>
      </c>
      <c r="F243" s="11" t="s">
        <v>620</v>
      </c>
      <c r="G243" s="14" t="s">
        <v>777</v>
      </c>
      <c r="H243" s="15" t="s">
        <v>778</v>
      </c>
      <c r="I243" s="13" t="s">
        <v>753</v>
      </c>
      <c r="J243" s="5" t="s">
        <v>13</v>
      </c>
      <c r="K243" s="7" t="s">
        <v>14</v>
      </c>
      <c r="L243" s="8">
        <f t="shared" si="3"/>
        <v>6750</v>
      </c>
      <c r="M243" s="9">
        <v>2250</v>
      </c>
      <c r="N243" s="9">
        <v>2250</v>
      </c>
      <c r="O243" s="9">
        <v>2250</v>
      </c>
    </row>
    <row r="244" spans="1:15" s="10" customFormat="1" ht="110.25" x14ac:dyDescent="0.2">
      <c r="A244" s="5">
        <f xml:space="preserve"> IF(B244="","",SUBTOTAL(3,B$4:$B244))</f>
        <v>241</v>
      </c>
      <c r="B244" s="6" t="s">
        <v>621</v>
      </c>
      <c r="C244" s="6" t="s">
        <v>622</v>
      </c>
      <c r="D244" s="5" t="s">
        <v>623</v>
      </c>
      <c r="E244" s="6" t="s">
        <v>622</v>
      </c>
      <c r="F244" s="11" t="s">
        <v>623</v>
      </c>
      <c r="G244" s="14" t="s">
        <v>777</v>
      </c>
      <c r="H244" s="15" t="s">
        <v>778</v>
      </c>
      <c r="I244" s="13" t="s">
        <v>753</v>
      </c>
      <c r="J244" s="5" t="s">
        <v>13</v>
      </c>
      <c r="K244" s="7" t="s">
        <v>14</v>
      </c>
      <c r="L244" s="8">
        <f t="shared" si="3"/>
        <v>2094</v>
      </c>
      <c r="M244" s="9">
        <v>762</v>
      </c>
      <c r="N244" s="9">
        <v>732</v>
      </c>
      <c r="O244" s="9">
        <v>600</v>
      </c>
    </row>
    <row r="245" spans="1:15" s="10" customFormat="1" ht="110.25" x14ac:dyDescent="0.2">
      <c r="A245" s="5">
        <f xml:space="preserve"> IF(B245="","",SUBTOTAL(3,B$4:$B245))</f>
        <v>242</v>
      </c>
      <c r="B245" s="6" t="s">
        <v>621</v>
      </c>
      <c r="C245" s="6" t="s">
        <v>624</v>
      </c>
      <c r="D245" s="5" t="s">
        <v>625</v>
      </c>
      <c r="E245" s="6" t="s">
        <v>626</v>
      </c>
      <c r="F245" s="11" t="s">
        <v>625</v>
      </c>
      <c r="G245" s="14" t="s">
        <v>777</v>
      </c>
      <c r="H245" s="15" t="s">
        <v>778</v>
      </c>
      <c r="I245" s="13" t="s">
        <v>753</v>
      </c>
      <c r="J245" s="5" t="s">
        <v>13</v>
      </c>
      <c r="K245" s="7" t="s">
        <v>14</v>
      </c>
      <c r="L245" s="8">
        <f t="shared" si="3"/>
        <v>51210</v>
      </c>
      <c r="M245" s="9">
        <v>17970</v>
      </c>
      <c r="N245" s="9">
        <v>18060</v>
      </c>
      <c r="O245" s="9">
        <v>15180</v>
      </c>
    </row>
    <row r="246" spans="1:15" s="10" customFormat="1" ht="110.25" x14ac:dyDescent="0.2">
      <c r="A246" s="5">
        <f xml:space="preserve"> IF(B246="","",SUBTOTAL(3,B$4:$B246))</f>
        <v>243</v>
      </c>
      <c r="B246" s="6" t="s">
        <v>627</v>
      </c>
      <c r="C246" s="6" t="s">
        <v>628</v>
      </c>
      <c r="D246" s="5" t="s">
        <v>629</v>
      </c>
      <c r="E246" s="6" t="s">
        <v>630</v>
      </c>
      <c r="F246" s="11" t="s">
        <v>629</v>
      </c>
      <c r="G246" s="14" t="s">
        <v>777</v>
      </c>
      <c r="H246" s="15" t="s">
        <v>778</v>
      </c>
      <c r="I246" s="13" t="s">
        <v>753</v>
      </c>
      <c r="J246" s="5" t="s">
        <v>13</v>
      </c>
      <c r="K246" s="7" t="s">
        <v>14</v>
      </c>
      <c r="L246" s="8">
        <f t="shared" si="3"/>
        <v>15270</v>
      </c>
      <c r="M246" s="9">
        <v>4830</v>
      </c>
      <c r="N246" s="9">
        <v>5040</v>
      </c>
      <c r="O246" s="9">
        <v>5400</v>
      </c>
    </row>
    <row r="247" spans="1:15" s="10" customFormat="1" ht="110.25" x14ac:dyDescent="0.2">
      <c r="A247" s="5">
        <f xml:space="preserve"> IF(B247="","",SUBTOTAL(3,B$4:$B247))</f>
        <v>244</v>
      </c>
      <c r="B247" s="6" t="s">
        <v>627</v>
      </c>
      <c r="C247" s="6" t="s">
        <v>631</v>
      </c>
      <c r="D247" s="5" t="s">
        <v>632</v>
      </c>
      <c r="E247" s="6" t="s">
        <v>631</v>
      </c>
      <c r="F247" s="11" t="s">
        <v>632</v>
      </c>
      <c r="G247" s="14" t="s">
        <v>777</v>
      </c>
      <c r="H247" s="15" t="s">
        <v>778</v>
      </c>
      <c r="I247" s="13" t="s">
        <v>753</v>
      </c>
      <c r="J247" s="5" t="s">
        <v>13</v>
      </c>
      <c r="K247" s="7" t="s">
        <v>14</v>
      </c>
      <c r="L247" s="8">
        <f t="shared" si="3"/>
        <v>19260</v>
      </c>
      <c r="M247" s="9">
        <v>6210</v>
      </c>
      <c r="N247" s="9">
        <v>6480</v>
      </c>
      <c r="O247" s="9">
        <v>6570</v>
      </c>
    </row>
    <row r="248" spans="1:15" s="10" customFormat="1" ht="110.25" x14ac:dyDescent="0.2">
      <c r="A248" s="5">
        <f xml:space="preserve"> IF(B248="","",SUBTOTAL(3,B$4:$B248))</f>
        <v>245</v>
      </c>
      <c r="B248" s="6" t="s">
        <v>627</v>
      </c>
      <c r="C248" s="6" t="s">
        <v>633</v>
      </c>
      <c r="D248" s="5" t="s">
        <v>634</v>
      </c>
      <c r="E248" s="6" t="s">
        <v>735</v>
      </c>
      <c r="F248" s="11" t="s">
        <v>634</v>
      </c>
      <c r="G248" s="14" t="s">
        <v>777</v>
      </c>
      <c r="H248" s="15" t="s">
        <v>778</v>
      </c>
      <c r="I248" s="13" t="s">
        <v>753</v>
      </c>
      <c r="J248" s="5" t="s">
        <v>13</v>
      </c>
      <c r="K248" s="7" t="s">
        <v>14</v>
      </c>
      <c r="L248" s="8">
        <f t="shared" si="3"/>
        <v>84720</v>
      </c>
      <c r="M248" s="9">
        <v>27480</v>
      </c>
      <c r="N248" s="9">
        <v>28260</v>
      </c>
      <c r="O248" s="9">
        <v>28980</v>
      </c>
    </row>
    <row r="249" spans="1:15" s="10" customFormat="1" ht="110.25" x14ac:dyDescent="0.2">
      <c r="A249" s="5">
        <f xml:space="preserve"> IF(B249="","",SUBTOTAL(3,B$4:$B249))</f>
        <v>246</v>
      </c>
      <c r="B249" s="6" t="s">
        <v>635</v>
      </c>
      <c r="C249" s="6" t="s">
        <v>636</v>
      </c>
      <c r="D249" s="5" t="s">
        <v>637</v>
      </c>
      <c r="E249" s="6" t="s">
        <v>636</v>
      </c>
      <c r="F249" s="11" t="s">
        <v>637</v>
      </c>
      <c r="G249" s="14" t="s">
        <v>777</v>
      </c>
      <c r="H249" s="15" t="s">
        <v>778</v>
      </c>
      <c r="I249" s="13" t="s">
        <v>753</v>
      </c>
      <c r="J249" s="5" t="s">
        <v>13</v>
      </c>
      <c r="K249" s="7" t="s">
        <v>14</v>
      </c>
      <c r="L249" s="8">
        <f t="shared" si="3"/>
        <v>2910</v>
      </c>
      <c r="M249" s="9">
        <v>1350</v>
      </c>
      <c r="N249" s="9">
        <v>1350</v>
      </c>
      <c r="O249" s="9">
        <v>210</v>
      </c>
    </row>
    <row r="250" spans="1:15" s="10" customFormat="1" ht="110.25" x14ac:dyDescent="0.2">
      <c r="A250" s="5">
        <f xml:space="preserve"> IF(B250="","",SUBTOTAL(3,B$4:$B250))</f>
        <v>247</v>
      </c>
      <c r="B250" s="6" t="s">
        <v>635</v>
      </c>
      <c r="C250" s="6" t="s">
        <v>638</v>
      </c>
      <c r="D250" s="5" t="s">
        <v>639</v>
      </c>
      <c r="E250" s="6" t="s">
        <v>640</v>
      </c>
      <c r="F250" s="11" t="s">
        <v>639</v>
      </c>
      <c r="G250" s="14" t="s">
        <v>777</v>
      </c>
      <c r="H250" s="15" t="s">
        <v>778</v>
      </c>
      <c r="I250" s="13" t="s">
        <v>753</v>
      </c>
      <c r="J250" s="5" t="s">
        <v>13</v>
      </c>
      <c r="K250" s="7" t="s">
        <v>14</v>
      </c>
      <c r="L250" s="8">
        <f t="shared" si="3"/>
        <v>4770</v>
      </c>
      <c r="M250" s="9">
        <v>3000</v>
      </c>
      <c r="N250" s="9">
        <v>1770</v>
      </c>
      <c r="O250" s="9">
        <v>0</v>
      </c>
    </row>
    <row r="251" spans="1:15" s="10" customFormat="1" ht="110.25" x14ac:dyDescent="0.2">
      <c r="A251" s="5">
        <f xml:space="preserve"> IF(B251="","",SUBTOTAL(3,B$4:$B251))</f>
        <v>248</v>
      </c>
      <c r="B251" s="6" t="s">
        <v>635</v>
      </c>
      <c r="C251" s="6" t="s">
        <v>641</v>
      </c>
      <c r="D251" s="5" t="s">
        <v>642</v>
      </c>
      <c r="E251" s="6" t="s">
        <v>643</v>
      </c>
      <c r="F251" s="11" t="s">
        <v>642</v>
      </c>
      <c r="G251" s="14" t="s">
        <v>777</v>
      </c>
      <c r="H251" s="15" t="s">
        <v>778</v>
      </c>
      <c r="I251" s="13" t="s">
        <v>753</v>
      </c>
      <c r="J251" s="5" t="s">
        <v>13</v>
      </c>
      <c r="K251" s="7" t="s">
        <v>14</v>
      </c>
      <c r="L251" s="8">
        <f t="shared" si="3"/>
        <v>21150</v>
      </c>
      <c r="M251" s="9">
        <v>6450</v>
      </c>
      <c r="N251" s="9">
        <v>6300</v>
      </c>
      <c r="O251" s="9">
        <v>8400</v>
      </c>
    </row>
    <row r="252" spans="1:15" s="10" customFormat="1" ht="110.25" x14ac:dyDescent="0.2">
      <c r="A252" s="5">
        <f xml:space="preserve"> IF(B252="","",SUBTOTAL(3,B$4:$B252))</f>
        <v>249</v>
      </c>
      <c r="B252" s="6" t="s">
        <v>635</v>
      </c>
      <c r="C252" s="6" t="s">
        <v>755</v>
      </c>
      <c r="D252" s="5" t="s">
        <v>644</v>
      </c>
      <c r="E252" s="6" t="s">
        <v>755</v>
      </c>
      <c r="F252" s="11" t="s">
        <v>644</v>
      </c>
      <c r="G252" s="14" t="s">
        <v>777</v>
      </c>
      <c r="H252" s="15" t="s">
        <v>778</v>
      </c>
      <c r="I252" s="13" t="s">
        <v>753</v>
      </c>
      <c r="J252" s="5" t="s">
        <v>13</v>
      </c>
      <c r="K252" s="7" t="s">
        <v>14</v>
      </c>
      <c r="L252" s="8">
        <f t="shared" si="3"/>
        <v>26310</v>
      </c>
      <c r="M252" s="9">
        <v>14310</v>
      </c>
      <c r="N252" s="9">
        <v>12000</v>
      </c>
      <c r="O252" s="9">
        <v>0</v>
      </c>
    </row>
    <row r="253" spans="1:15" s="10" customFormat="1" ht="110.25" x14ac:dyDescent="0.2">
      <c r="A253" s="5">
        <f xml:space="preserve"> IF(B253="","",SUBTOTAL(3,B$4:$B253))</f>
        <v>250</v>
      </c>
      <c r="B253" s="6" t="s">
        <v>635</v>
      </c>
      <c r="C253" s="6" t="s">
        <v>645</v>
      </c>
      <c r="D253" s="5" t="s">
        <v>646</v>
      </c>
      <c r="E253" s="6" t="s">
        <v>645</v>
      </c>
      <c r="F253" s="11" t="s">
        <v>646</v>
      </c>
      <c r="G253" s="14" t="s">
        <v>777</v>
      </c>
      <c r="H253" s="15" t="s">
        <v>778</v>
      </c>
      <c r="I253" s="13" t="s">
        <v>753</v>
      </c>
      <c r="J253" s="5" t="s">
        <v>13</v>
      </c>
      <c r="K253" s="7" t="s">
        <v>14</v>
      </c>
      <c r="L253" s="8">
        <f t="shared" si="3"/>
        <v>16350</v>
      </c>
      <c r="M253" s="9">
        <v>4890</v>
      </c>
      <c r="N253" s="9">
        <v>4710</v>
      </c>
      <c r="O253" s="9">
        <v>6750</v>
      </c>
    </row>
    <row r="254" spans="1:15" s="10" customFormat="1" ht="110.25" x14ac:dyDescent="0.2">
      <c r="A254" s="5">
        <f xml:space="preserve"> IF(B254="","",SUBTOTAL(3,B$4:$B254))</f>
        <v>251</v>
      </c>
      <c r="B254" s="6" t="s">
        <v>635</v>
      </c>
      <c r="C254" s="6" t="s">
        <v>756</v>
      </c>
      <c r="D254" s="5" t="s">
        <v>647</v>
      </c>
      <c r="E254" s="6" t="s">
        <v>756</v>
      </c>
      <c r="F254" s="11" t="s">
        <v>647</v>
      </c>
      <c r="G254" s="14" t="s">
        <v>777</v>
      </c>
      <c r="H254" s="15" t="s">
        <v>778</v>
      </c>
      <c r="I254" s="13" t="s">
        <v>753</v>
      </c>
      <c r="J254" s="5" t="s">
        <v>13</v>
      </c>
      <c r="K254" s="7" t="s">
        <v>14</v>
      </c>
      <c r="L254" s="8">
        <f t="shared" si="3"/>
        <v>28020</v>
      </c>
      <c r="M254" s="9">
        <v>9000</v>
      </c>
      <c r="N254" s="9">
        <v>14070</v>
      </c>
      <c r="O254" s="9">
        <v>4950</v>
      </c>
    </row>
    <row r="255" spans="1:15" s="10" customFormat="1" ht="110.25" x14ac:dyDescent="0.2">
      <c r="A255" s="5">
        <f xml:space="preserve"> IF(B255="","",SUBTOTAL(3,B$4:$B255))</f>
        <v>252</v>
      </c>
      <c r="B255" s="6" t="s">
        <v>635</v>
      </c>
      <c r="C255" s="6" t="s">
        <v>757</v>
      </c>
      <c r="D255" s="5" t="s">
        <v>648</v>
      </c>
      <c r="E255" s="6" t="s">
        <v>757</v>
      </c>
      <c r="F255" s="11" t="s">
        <v>648</v>
      </c>
      <c r="G255" s="14" t="s">
        <v>777</v>
      </c>
      <c r="H255" s="15" t="s">
        <v>778</v>
      </c>
      <c r="I255" s="13" t="s">
        <v>753</v>
      </c>
      <c r="J255" s="5" t="s">
        <v>13</v>
      </c>
      <c r="K255" s="7" t="s">
        <v>14</v>
      </c>
      <c r="L255" s="8">
        <f t="shared" si="3"/>
        <v>10110</v>
      </c>
      <c r="M255" s="9">
        <v>3150</v>
      </c>
      <c r="N255" s="9">
        <v>4620</v>
      </c>
      <c r="O255" s="9">
        <v>2340</v>
      </c>
    </row>
    <row r="256" spans="1:15" s="10" customFormat="1" ht="110.25" x14ac:dyDescent="0.2">
      <c r="A256" s="5">
        <f xml:space="preserve"> IF(B256="","",SUBTOTAL(3,B$4:$B256))</f>
        <v>253</v>
      </c>
      <c r="B256" s="6" t="s">
        <v>635</v>
      </c>
      <c r="C256" s="6" t="s">
        <v>649</v>
      </c>
      <c r="D256" s="5" t="s">
        <v>650</v>
      </c>
      <c r="E256" s="6" t="s">
        <v>649</v>
      </c>
      <c r="F256" s="11" t="s">
        <v>650</v>
      </c>
      <c r="G256" s="14" t="s">
        <v>777</v>
      </c>
      <c r="H256" s="15" t="s">
        <v>778</v>
      </c>
      <c r="I256" s="13" t="s">
        <v>753</v>
      </c>
      <c r="J256" s="5" t="s">
        <v>13</v>
      </c>
      <c r="K256" s="7" t="s">
        <v>14</v>
      </c>
      <c r="L256" s="8">
        <f t="shared" si="3"/>
        <v>18360</v>
      </c>
      <c r="M256" s="9">
        <v>6000</v>
      </c>
      <c r="N256" s="9">
        <v>4800</v>
      </c>
      <c r="O256" s="9">
        <v>7560</v>
      </c>
    </row>
    <row r="257" spans="1:15" s="10" customFormat="1" ht="110.25" x14ac:dyDescent="0.2">
      <c r="A257" s="5">
        <f xml:space="preserve"> IF(B257="","",SUBTOTAL(3,B$4:$B257))</f>
        <v>254</v>
      </c>
      <c r="B257" s="6" t="s">
        <v>635</v>
      </c>
      <c r="C257" s="6" t="s">
        <v>651</v>
      </c>
      <c r="D257" s="5" t="s">
        <v>652</v>
      </c>
      <c r="E257" s="6" t="s">
        <v>651</v>
      </c>
      <c r="F257" s="11" t="s">
        <v>652</v>
      </c>
      <c r="G257" s="14" t="s">
        <v>777</v>
      </c>
      <c r="H257" s="15" t="s">
        <v>778</v>
      </c>
      <c r="I257" s="13" t="s">
        <v>753</v>
      </c>
      <c r="J257" s="5" t="s">
        <v>13</v>
      </c>
      <c r="K257" s="7" t="s">
        <v>14</v>
      </c>
      <c r="L257" s="8">
        <f t="shared" si="3"/>
        <v>10230</v>
      </c>
      <c r="M257" s="9">
        <v>3720</v>
      </c>
      <c r="N257" s="9">
        <v>3720</v>
      </c>
      <c r="O257" s="9">
        <v>2790</v>
      </c>
    </row>
    <row r="258" spans="1:15" s="10" customFormat="1" ht="110.25" x14ac:dyDescent="0.2">
      <c r="A258" s="5">
        <f xml:space="preserve"> IF(B258="","",SUBTOTAL(3,B$4:$B258))</f>
        <v>255</v>
      </c>
      <c r="B258" s="6" t="s">
        <v>635</v>
      </c>
      <c r="C258" s="6" t="s">
        <v>653</v>
      </c>
      <c r="D258" s="5" t="s">
        <v>654</v>
      </c>
      <c r="E258" s="6" t="s">
        <v>653</v>
      </c>
      <c r="F258" s="11" t="s">
        <v>654</v>
      </c>
      <c r="G258" s="14" t="s">
        <v>777</v>
      </c>
      <c r="H258" s="15" t="s">
        <v>778</v>
      </c>
      <c r="I258" s="13" t="s">
        <v>753</v>
      </c>
      <c r="J258" s="5" t="s">
        <v>13</v>
      </c>
      <c r="K258" s="7" t="s">
        <v>14</v>
      </c>
      <c r="L258" s="8">
        <f t="shared" si="3"/>
        <v>1920</v>
      </c>
      <c r="M258" s="9">
        <v>630</v>
      </c>
      <c r="N258" s="9">
        <v>450</v>
      </c>
      <c r="O258" s="9">
        <v>840</v>
      </c>
    </row>
    <row r="259" spans="1:15" s="10" customFormat="1" ht="110.25" x14ac:dyDescent="0.2">
      <c r="A259" s="5">
        <f xml:space="preserve"> IF(B259="","",SUBTOTAL(3,B$4:$B259))</f>
        <v>256</v>
      </c>
      <c r="B259" s="6" t="s">
        <v>655</v>
      </c>
      <c r="C259" s="6" t="s">
        <v>656</v>
      </c>
      <c r="D259" s="5" t="s">
        <v>657</v>
      </c>
      <c r="E259" s="6" t="s">
        <v>656</v>
      </c>
      <c r="F259" s="11" t="s">
        <v>657</v>
      </c>
      <c r="G259" s="14" t="s">
        <v>777</v>
      </c>
      <c r="H259" s="15" t="s">
        <v>778</v>
      </c>
      <c r="I259" s="13" t="s">
        <v>753</v>
      </c>
      <c r="J259" s="5" t="s">
        <v>13</v>
      </c>
      <c r="K259" s="7" t="s">
        <v>14</v>
      </c>
      <c r="L259" s="8">
        <f t="shared" si="3"/>
        <v>8070</v>
      </c>
      <c r="M259" s="9">
        <v>2670</v>
      </c>
      <c r="N259" s="9">
        <v>2700</v>
      </c>
      <c r="O259" s="9">
        <v>2700</v>
      </c>
    </row>
    <row r="260" spans="1:15" s="10" customFormat="1" ht="110.25" x14ac:dyDescent="0.2">
      <c r="A260" s="5">
        <f xml:space="preserve"> IF(B260="","",SUBTOTAL(3,B$4:$B260))</f>
        <v>257</v>
      </c>
      <c r="B260" s="6" t="s">
        <v>655</v>
      </c>
      <c r="C260" s="6" t="s">
        <v>658</v>
      </c>
      <c r="D260" s="5" t="s">
        <v>659</v>
      </c>
      <c r="E260" s="6" t="s">
        <v>658</v>
      </c>
      <c r="F260" s="11" t="s">
        <v>659</v>
      </c>
      <c r="G260" s="14" t="s">
        <v>777</v>
      </c>
      <c r="H260" s="15" t="s">
        <v>778</v>
      </c>
      <c r="I260" s="13" t="s">
        <v>753</v>
      </c>
      <c r="J260" s="5" t="s">
        <v>13</v>
      </c>
      <c r="K260" s="7" t="s">
        <v>14</v>
      </c>
      <c r="L260" s="8">
        <f t="shared" ref="L260:L323" si="4">SUM(M260:O260)</f>
        <v>480</v>
      </c>
      <c r="M260" s="9">
        <v>180</v>
      </c>
      <c r="N260" s="9">
        <v>180</v>
      </c>
      <c r="O260" s="9">
        <v>120</v>
      </c>
    </row>
    <row r="261" spans="1:15" s="10" customFormat="1" ht="110.25" x14ac:dyDescent="0.2">
      <c r="A261" s="5">
        <f xml:space="preserve"> IF(B261="","",SUBTOTAL(3,B$4:$B261))</f>
        <v>258</v>
      </c>
      <c r="B261" s="6" t="s">
        <v>655</v>
      </c>
      <c r="C261" s="6" t="s">
        <v>660</v>
      </c>
      <c r="D261" s="5" t="s">
        <v>661</v>
      </c>
      <c r="E261" s="6" t="s">
        <v>662</v>
      </c>
      <c r="F261" s="11" t="s">
        <v>661</v>
      </c>
      <c r="G261" s="14" t="s">
        <v>777</v>
      </c>
      <c r="H261" s="15" t="s">
        <v>778</v>
      </c>
      <c r="I261" s="13" t="s">
        <v>753</v>
      </c>
      <c r="J261" s="5" t="s">
        <v>13</v>
      </c>
      <c r="K261" s="7" t="s">
        <v>14</v>
      </c>
      <c r="L261" s="8">
        <f t="shared" si="4"/>
        <v>270</v>
      </c>
      <c r="M261" s="9">
        <v>90</v>
      </c>
      <c r="N261" s="9">
        <v>90</v>
      </c>
      <c r="O261" s="9">
        <v>90</v>
      </c>
    </row>
    <row r="262" spans="1:15" s="10" customFormat="1" ht="110.25" x14ac:dyDescent="0.2">
      <c r="A262" s="5">
        <f xml:space="preserve"> IF(B262="","",SUBTOTAL(3,B$4:$B262))</f>
        <v>259</v>
      </c>
      <c r="B262" s="6" t="s">
        <v>655</v>
      </c>
      <c r="C262" s="6" t="s">
        <v>663</v>
      </c>
      <c r="D262" s="5" t="s">
        <v>664</v>
      </c>
      <c r="E262" s="6" t="s">
        <v>663</v>
      </c>
      <c r="F262" s="11" t="s">
        <v>664</v>
      </c>
      <c r="G262" s="14" t="s">
        <v>777</v>
      </c>
      <c r="H262" s="15" t="s">
        <v>778</v>
      </c>
      <c r="I262" s="13" t="s">
        <v>753</v>
      </c>
      <c r="J262" s="5" t="s">
        <v>13</v>
      </c>
      <c r="K262" s="7" t="s">
        <v>14</v>
      </c>
      <c r="L262" s="8">
        <f t="shared" si="4"/>
        <v>2400</v>
      </c>
      <c r="M262" s="9">
        <v>870</v>
      </c>
      <c r="N262" s="9">
        <v>900</v>
      </c>
      <c r="O262" s="9">
        <v>630</v>
      </c>
    </row>
    <row r="263" spans="1:15" s="10" customFormat="1" ht="110.25" x14ac:dyDescent="0.2">
      <c r="A263" s="5">
        <f xml:space="preserve"> IF(B263="","",SUBTOTAL(3,B$4:$B263))</f>
        <v>260</v>
      </c>
      <c r="B263" s="6" t="s">
        <v>655</v>
      </c>
      <c r="C263" s="6" t="s">
        <v>665</v>
      </c>
      <c r="D263" s="5" t="s">
        <v>666</v>
      </c>
      <c r="E263" s="6" t="s">
        <v>665</v>
      </c>
      <c r="F263" s="11" t="s">
        <v>666</v>
      </c>
      <c r="G263" s="14" t="s">
        <v>777</v>
      </c>
      <c r="H263" s="15" t="s">
        <v>778</v>
      </c>
      <c r="I263" s="13" t="s">
        <v>753</v>
      </c>
      <c r="J263" s="5" t="s">
        <v>13</v>
      </c>
      <c r="K263" s="7" t="s">
        <v>14</v>
      </c>
      <c r="L263" s="8">
        <f t="shared" si="4"/>
        <v>1796</v>
      </c>
      <c r="M263" s="9">
        <v>807</v>
      </c>
      <c r="N263" s="9">
        <v>809</v>
      </c>
      <c r="O263" s="9">
        <v>180</v>
      </c>
    </row>
    <row r="264" spans="1:15" s="10" customFormat="1" ht="110.25" x14ac:dyDescent="0.2">
      <c r="A264" s="5">
        <f xml:space="preserve"> IF(B264="","",SUBTOTAL(3,B$4:$B264))</f>
        <v>261</v>
      </c>
      <c r="B264" s="6" t="s">
        <v>655</v>
      </c>
      <c r="C264" s="6" t="s">
        <v>667</v>
      </c>
      <c r="D264" s="5" t="s">
        <v>668</v>
      </c>
      <c r="E264" s="6" t="s">
        <v>667</v>
      </c>
      <c r="F264" s="11" t="s">
        <v>668</v>
      </c>
      <c r="G264" s="14" t="s">
        <v>777</v>
      </c>
      <c r="H264" s="15" t="s">
        <v>778</v>
      </c>
      <c r="I264" s="13" t="s">
        <v>753</v>
      </c>
      <c r="J264" s="5" t="s">
        <v>13</v>
      </c>
      <c r="K264" s="7" t="s">
        <v>14</v>
      </c>
      <c r="L264" s="8">
        <f t="shared" si="4"/>
        <v>3060</v>
      </c>
      <c r="M264" s="9">
        <v>900</v>
      </c>
      <c r="N264" s="9">
        <v>900</v>
      </c>
      <c r="O264" s="9">
        <v>1260</v>
      </c>
    </row>
    <row r="265" spans="1:15" s="10" customFormat="1" ht="110.25" x14ac:dyDescent="0.2">
      <c r="A265" s="5">
        <f xml:space="preserve"> IF(B265="","",SUBTOTAL(3,B$4:$B265))</f>
        <v>262</v>
      </c>
      <c r="B265" s="6" t="s">
        <v>655</v>
      </c>
      <c r="C265" s="6" t="s">
        <v>669</v>
      </c>
      <c r="D265" s="5" t="s">
        <v>670</v>
      </c>
      <c r="E265" s="6" t="s">
        <v>669</v>
      </c>
      <c r="F265" s="11" t="s">
        <v>670</v>
      </c>
      <c r="G265" s="14" t="s">
        <v>777</v>
      </c>
      <c r="H265" s="15" t="s">
        <v>778</v>
      </c>
      <c r="I265" s="13" t="s">
        <v>753</v>
      </c>
      <c r="J265" s="5" t="s">
        <v>13</v>
      </c>
      <c r="K265" s="7" t="s">
        <v>14</v>
      </c>
      <c r="L265" s="8">
        <f t="shared" si="4"/>
        <v>270</v>
      </c>
      <c r="M265" s="9">
        <v>90</v>
      </c>
      <c r="N265" s="9">
        <v>90</v>
      </c>
      <c r="O265" s="9">
        <v>90</v>
      </c>
    </row>
    <row r="266" spans="1:15" s="10" customFormat="1" ht="110.25" x14ac:dyDescent="0.2">
      <c r="A266" s="5">
        <f xml:space="preserve"> IF(B266="","",SUBTOTAL(3,B$4:$B266))</f>
        <v>263</v>
      </c>
      <c r="B266" s="6" t="s">
        <v>671</v>
      </c>
      <c r="C266" s="6" t="s">
        <v>672</v>
      </c>
      <c r="D266" s="5" t="s">
        <v>673</v>
      </c>
      <c r="E266" s="6" t="s">
        <v>672</v>
      </c>
      <c r="F266" s="11" t="s">
        <v>673</v>
      </c>
      <c r="G266" s="14" t="s">
        <v>777</v>
      </c>
      <c r="H266" s="15" t="s">
        <v>778</v>
      </c>
      <c r="I266" s="13" t="s">
        <v>753</v>
      </c>
      <c r="J266" s="5" t="s">
        <v>13</v>
      </c>
      <c r="K266" s="7" t="s">
        <v>14</v>
      </c>
      <c r="L266" s="8">
        <f t="shared" si="4"/>
        <v>2970</v>
      </c>
      <c r="M266" s="9">
        <v>870</v>
      </c>
      <c r="N266" s="9">
        <v>900</v>
      </c>
      <c r="O266" s="9">
        <v>1200</v>
      </c>
    </row>
    <row r="267" spans="1:15" s="10" customFormat="1" ht="110.25" x14ac:dyDescent="0.2">
      <c r="A267" s="5">
        <f xml:space="preserve"> IF(B267="","",SUBTOTAL(3,B$4:$B267))</f>
        <v>264</v>
      </c>
      <c r="B267" s="6" t="s">
        <v>671</v>
      </c>
      <c r="C267" s="6" t="s">
        <v>674</v>
      </c>
      <c r="D267" s="5" t="s">
        <v>675</v>
      </c>
      <c r="E267" s="6" t="s">
        <v>674</v>
      </c>
      <c r="F267" s="11" t="s">
        <v>675</v>
      </c>
      <c r="G267" s="14" t="s">
        <v>777</v>
      </c>
      <c r="H267" s="15" t="s">
        <v>778</v>
      </c>
      <c r="I267" s="13" t="s">
        <v>753</v>
      </c>
      <c r="J267" s="5" t="s">
        <v>13</v>
      </c>
      <c r="K267" s="7" t="s">
        <v>14</v>
      </c>
      <c r="L267" s="8">
        <f t="shared" si="4"/>
        <v>4500</v>
      </c>
      <c r="M267" s="9">
        <v>1350</v>
      </c>
      <c r="N267" s="9">
        <v>1350</v>
      </c>
      <c r="O267" s="9">
        <v>1800</v>
      </c>
    </row>
    <row r="268" spans="1:15" s="10" customFormat="1" ht="110.25" x14ac:dyDescent="0.2">
      <c r="A268" s="5">
        <f xml:space="preserve"> IF(B268="","",SUBTOTAL(3,B$4:$B268))</f>
        <v>265</v>
      </c>
      <c r="B268" s="6" t="s">
        <v>671</v>
      </c>
      <c r="C268" s="6" t="s">
        <v>678</v>
      </c>
      <c r="D268" s="5" t="s">
        <v>679</v>
      </c>
      <c r="E268" s="6" t="s">
        <v>678</v>
      </c>
      <c r="F268" s="11" t="s">
        <v>679</v>
      </c>
      <c r="G268" s="14" t="s">
        <v>777</v>
      </c>
      <c r="H268" s="15" t="s">
        <v>778</v>
      </c>
      <c r="I268" s="13" t="s">
        <v>753</v>
      </c>
      <c r="J268" s="5" t="s">
        <v>13</v>
      </c>
      <c r="K268" s="7" t="s">
        <v>14</v>
      </c>
      <c r="L268" s="8">
        <f t="shared" si="4"/>
        <v>300</v>
      </c>
      <c r="M268" s="9">
        <v>90</v>
      </c>
      <c r="N268" s="9">
        <v>90</v>
      </c>
      <c r="O268" s="9">
        <v>120</v>
      </c>
    </row>
    <row r="269" spans="1:15" s="10" customFormat="1" ht="110.25" x14ac:dyDescent="0.2">
      <c r="A269" s="5">
        <f xml:space="preserve"> IF(B269="","",SUBTOTAL(3,B$4:$B269))</f>
        <v>266</v>
      </c>
      <c r="B269" s="6" t="s">
        <v>671</v>
      </c>
      <c r="C269" s="6" t="s">
        <v>680</v>
      </c>
      <c r="D269" s="5" t="s">
        <v>681</v>
      </c>
      <c r="E269" s="6" t="s">
        <v>680</v>
      </c>
      <c r="F269" s="11" t="s">
        <v>681</v>
      </c>
      <c r="G269" s="14" t="s">
        <v>777</v>
      </c>
      <c r="H269" s="15" t="s">
        <v>778</v>
      </c>
      <c r="I269" s="13" t="s">
        <v>753</v>
      </c>
      <c r="J269" s="5" t="s">
        <v>13</v>
      </c>
      <c r="K269" s="7" t="s">
        <v>14</v>
      </c>
      <c r="L269" s="8">
        <f t="shared" si="4"/>
        <v>180</v>
      </c>
      <c r="M269" s="9">
        <v>180</v>
      </c>
      <c r="N269" s="9">
        <v>0</v>
      </c>
      <c r="O269" s="9"/>
    </row>
    <row r="270" spans="1:15" s="10" customFormat="1" ht="141.75" x14ac:dyDescent="0.2">
      <c r="A270" s="5">
        <f xml:space="preserve"> IF(B270="","",SUBTOTAL(3,B$4:$B270))</f>
        <v>267</v>
      </c>
      <c r="B270" s="6" t="s">
        <v>685</v>
      </c>
      <c r="C270" s="6" t="s">
        <v>775</v>
      </c>
      <c r="D270" s="5" t="s">
        <v>687</v>
      </c>
      <c r="E270" s="6" t="s">
        <v>686</v>
      </c>
      <c r="F270" s="11" t="s">
        <v>687</v>
      </c>
      <c r="G270" s="14" t="s">
        <v>777</v>
      </c>
      <c r="H270" s="15" t="s">
        <v>778</v>
      </c>
      <c r="I270" s="13" t="s">
        <v>753</v>
      </c>
      <c r="J270" s="5" t="s">
        <v>13</v>
      </c>
      <c r="K270" s="7" t="s">
        <v>14</v>
      </c>
      <c r="L270" s="8">
        <f t="shared" si="4"/>
        <v>47540</v>
      </c>
      <c r="M270" s="9">
        <v>11110</v>
      </c>
      <c r="N270" s="9">
        <v>11110</v>
      </c>
      <c r="O270" s="9">
        <v>25320</v>
      </c>
    </row>
    <row r="271" spans="1:15" s="10" customFormat="1" ht="110.25" x14ac:dyDescent="0.2">
      <c r="A271" s="5">
        <f xml:space="preserve"> IF(B271="","",SUBTOTAL(3,B$4:$B271))</f>
        <v>268</v>
      </c>
      <c r="B271" s="6" t="s">
        <v>688</v>
      </c>
      <c r="C271" s="6" t="s">
        <v>689</v>
      </c>
      <c r="D271" s="5" t="s">
        <v>690</v>
      </c>
      <c r="E271" s="6" t="s">
        <v>689</v>
      </c>
      <c r="F271" s="11" t="s">
        <v>691</v>
      </c>
      <c r="G271" s="14" t="s">
        <v>777</v>
      </c>
      <c r="H271" s="15" t="s">
        <v>778</v>
      </c>
      <c r="I271" s="13" t="s">
        <v>753</v>
      </c>
      <c r="J271" s="5" t="s">
        <v>13</v>
      </c>
      <c r="K271" s="7" t="s">
        <v>14</v>
      </c>
      <c r="L271" s="8">
        <f t="shared" si="4"/>
        <v>8040</v>
      </c>
      <c r="M271" s="9">
        <v>2640</v>
      </c>
      <c r="N271" s="9">
        <v>2700</v>
      </c>
      <c r="O271" s="9">
        <v>2700</v>
      </c>
    </row>
    <row r="272" spans="1:15" s="10" customFormat="1" ht="110.25" x14ac:dyDescent="0.2">
      <c r="A272" s="5">
        <f xml:space="preserve"> IF(B272="","",SUBTOTAL(3,B$4:$B272))</f>
        <v>269</v>
      </c>
      <c r="B272" s="6" t="s">
        <v>692</v>
      </c>
      <c r="C272" s="6" t="s">
        <v>763</v>
      </c>
      <c r="D272" s="5" t="s">
        <v>693</v>
      </c>
      <c r="E272" s="6" t="s">
        <v>763</v>
      </c>
      <c r="F272" s="11" t="s">
        <v>693</v>
      </c>
      <c r="G272" s="14" t="s">
        <v>777</v>
      </c>
      <c r="H272" s="15" t="s">
        <v>778</v>
      </c>
      <c r="I272" s="13" t="s">
        <v>753</v>
      </c>
      <c r="J272" s="5" t="s">
        <v>13</v>
      </c>
      <c r="K272" s="7" t="s">
        <v>14</v>
      </c>
      <c r="L272" s="8">
        <f t="shared" si="4"/>
        <v>87030</v>
      </c>
      <c r="M272" s="9">
        <v>32370</v>
      </c>
      <c r="N272" s="9">
        <v>32700</v>
      </c>
      <c r="O272" s="9">
        <v>21960</v>
      </c>
    </row>
    <row r="273" spans="1:15" s="10" customFormat="1" ht="110.25" x14ac:dyDescent="0.2">
      <c r="A273" s="5">
        <f xml:space="preserve"> IF(B273="","",SUBTOTAL(3,B$4:$B273))</f>
        <v>270</v>
      </c>
      <c r="B273" s="6" t="s">
        <v>692</v>
      </c>
      <c r="C273" s="6" t="s">
        <v>769</v>
      </c>
      <c r="D273" s="5" t="s">
        <v>694</v>
      </c>
      <c r="E273" s="6" t="s">
        <v>769</v>
      </c>
      <c r="F273" s="11" t="s">
        <v>694</v>
      </c>
      <c r="G273" s="14" t="s">
        <v>777</v>
      </c>
      <c r="H273" s="15" t="s">
        <v>778</v>
      </c>
      <c r="I273" s="13" t="s">
        <v>753</v>
      </c>
      <c r="J273" s="5" t="s">
        <v>13</v>
      </c>
      <c r="K273" s="7" t="s">
        <v>14</v>
      </c>
      <c r="L273" s="8">
        <f t="shared" si="4"/>
        <v>25380</v>
      </c>
      <c r="M273" s="9">
        <v>8580</v>
      </c>
      <c r="N273" s="9">
        <v>9000</v>
      </c>
      <c r="O273" s="9">
        <v>7800</v>
      </c>
    </row>
    <row r="274" spans="1:15" s="10" customFormat="1" ht="110.25" x14ac:dyDescent="0.2">
      <c r="A274" s="5">
        <f xml:space="preserve"> IF(B274="","",SUBTOTAL(3,B$4:$B274))</f>
        <v>271</v>
      </c>
      <c r="B274" s="6" t="s">
        <v>692</v>
      </c>
      <c r="C274" s="6" t="s">
        <v>695</v>
      </c>
      <c r="D274" s="5" t="s">
        <v>696</v>
      </c>
      <c r="E274" s="6" t="s">
        <v>695</v>
      </c>
      <c r="F274" s="11" t="s">
        <v>696</v>
      </c>
      <c r="G274" s="14" t="s">
        <v>777</v>
      </c>
      <c r="H274" s="15" t="s">
        <v>778</v>
      </c>
      <c r="I274" s="13" t="s">
        <v>753</v>
      </c>
      <c r="J274" s="5" t="s">
        <v>13</v>
      </c>
      <c r="K274" s="7" t="s">
        <v>14</v>
      </c>
      <c r="L274" s="8">
        <f t="shared" si="4"/>
        <v>6330</v>
      </c>
      <c r="M274" s="9">
        <v>2280</v>
      </c>
      <c r="N274" s="9">
        <v>2550</v>
      </c>
      <c r="O274" s="9">
        <v>1500</v>
      </c>
    </row>
    <row r="275" spans="1:15" s="10" customFormat="1" ht="110.25" x14ac:dyDescent="0.2">
      <c r="A275" s="5">
        <f xml:space="preserve"> IF(B275="","",SUBTOTAL(3,B$4:$B275))</f>
        <v>272</v>
      </c>
      <c r="B275" s="6" t="s">
        <v>692</v>
      </c>
      <c r="C275" s="6" t="s">
        <v>697</v>
      </c>
      <c r="D275" s="5" t="s">
        <v>698</v>
      </c>
      <c r="E275" s="6" t="s">
        <v>697</v>
      </c>
      <c r="F275" s="11" t="s">
        <v>698</v>
      </c>
      <c r="G275" s="14" t="s">
        <v>777</v>
      </c>
      <c r="H275" s="15" t="s">
        <v>778</v>
      </c>
      <c r="I275" s="13" t="s">
        <v>753</v>
      </c>
      <c r="J275" s="5" t="s">
        <v>13</v>
      </c>
      <c r="K275" s="7" t="s">
        <v>14</v>
      </c>
      <c r="L275" s="8">
        <f t="shared" si="4"/>
        <v>22780</v>
      </c>
      <c r="M275" s="9">
        <v>8970</v>
      </c>
      <c r="N275" s="9">
        <v>9070</v>
      </c>
      <c r="O275" s="9">
        <v>4740</v>
      </c>
    </row>
    <row r="276" spans="1:15" s="10" customFormat="1" ht="110.25" x14ac:dyDescent="0.2">
      <c r="A276" s="5">
        <f xml:space="preserve"> IF(B276="","",SUBTOTAL(3,B$4:$B276))</f>
        <v>273</v>
      </c>
      <c r="B276" s="6" t="s">
        <v>699</v>
      </c>
      <c r="C276" s="6" t="s">
        <v>700</v>
      </c>
      <c r="D276" s="5" t="s">
        <v>701</v>
      </c>
      <c r="E276" s="6" t="s">
        <v>702</v>
      </c>
      <c r="F276" s="11" t="s">
        <v>701</v>
      </c>
      <c r="G276" s="14" t="s">
        <v>777</v>
      </c>
      <c r="H276" s="15" t="s">
        <v>778</v>
      </c>
      <c r="I276" s="13" t="s">
        <v>753</v>
      </c>
      <c r="J276" s="5" t="s">
        <v>13</v>
      </c>
      <c r="K276" s="7" t="s">
        <v>14</v>
      </c>
      <c r="L276" s="8">
        <f t="shared" si="4"/>
        <v>3300</v>
      </c>
      <c r="M276" s="9">
        <v>900</v>
      </c>
      <c r="N276" s="9">
        <v>900</v>
      </c>
      <c r="O276" s="9">
        <v>1500</v>
      </c>
    </row>
    <row r="277" spans="1:15" s="10" customFormat="1" ht="110.25" x14ac:dyDescent="0.2">
      <c r="A277" s="5">
        <f xml:space="preserve"> IF(B277="","",SUBTOTAL(3,B$4:$B277))</f>
        <v>274</v>
      </c>
      <c r="B277" s="6" t="s">
        <v>703</v>
      </c>
      <c r="C277" s="6" t="s">
        <v>704</v>
      </c>
      <c r="D277" s="5" t="s">
        <v>705</v>
      </c>
      <c r="E277" s="6" t="s">
        <v>704</v>
      </c>
      <c r="F277" s="11" t="s">
        <v>705</v>
      </c>
      <c r="G277" s="14" t="s">
        <v>777</v>
      </c>
      <c r="H277" s="15" t="s">
        <v>778</v>
      </c>
      <c r="I277" s="13" t="s">
        <v>753</v>
      </c>
      <c r="J277" s="5" t="s">
        <v>13</v>
      </c>
      <c r="K277" s="7" t="s">
        <v>14</v>
      </c>
      <c r="L277" s="8">
        <f t="shared" si="4"/>
        <v>68160</v>
      </c>
      <c r="M277" s="9">
        <v>22800</v>
      </c>
      <c r="N277" s="9">
        <v>22770</v>
      </c>
      <c r="O277" s="9">
        <v>22590</v>
      </c>
    </row>
    <row r="278" spans="1:15" s="10" customFormat="1" ht="110.25" x14ac:dyDescent="0.2">
      <c r="A278" s="5">
        <f xml:space="preserve"> IF(B278="","",SUBTOTAL(3,B$4:$B278))</f>
        <v>275</v>
      </c>
      <c r="B278" s="6" t="s">
        <v>703</v>
      </c>
      <c r="C278" s="6" t="s">
        <v>706</v>
      </c>
      <c r="D278" s="5" t="s">
        <v>707</v>
      </c>
      <c r="E278" s="6" t="s">
        <v>706</v>
      </c>
      <c r="F278" s="11" t="s">
        <v>707</v>
      </c>
      <c r="G278" s="14" t="s">
        <v>777</v>
      </c>
      <c r="H278" s="15" t="s">
        <v>778</v>
      </c>
      <c r="I278" s="13" t="s">
        <v>753</v>
      </c>
      <c r="J278" s="5" t="s">
        <v>13</v>
      </c>
      <c r="K278" s="7" t="s">
        <v>14</v>
      </c>
      <c r="L278" s="8">
        <f t="shared" si="4"/>
        <v>23220</v>
      </c>
      <c r="M278" s="9">
        <v>7740</v>
      </c>
      <c r="N278" s="9">
        <v>7740</v>
      </c>
      <c r="O278" s="9">
        <v>7740</v>
      </c>
    </row>
    <row r="279" spans="1:15" s="10" customFormat="1" ht="110.25" x14ac:dyDescent="0.2">
      <c r="A279" s="5">
        <f xml:space="preserve"> IF(B279="","",SUBTOTAL(3,B$4:$B279))</f>
        <v>276</v>
      </c>
      <c r="B279" s="6" t="s">
        <v>703</v>
      </c>
      <c r="C279" s="6" t="s">
        <v>708</v>
      </c>
      <c r="D279" s="5" t="s">
        <v>709</v>
      </c>
      <c r="E279" s="6" t="s">
        <v>708</v>
      </c>
      <c r="F279" s="11" t="s">
        <v>709</v>
      </c>
      <c r="G279" s="14" t="s">
        <v>777</v>
      </c>
      <c r="H279" s="15" t="s">
        <v>778</v>
      </c>
      <c r="I279" s="13" t="s">
        <v>753</v>
      </c>
      <c r="J279" s="5" t="s">
        <v>13</v>
      </c>
      <c r="K279" s="7" t="s">
        <v>14</v>
      </c>
      <c r="L279" s="8">
        <f t="shared" si="4"/>
        <v>3240</v>
      </c>
      <c r="M279" s="9">
        <v>1080</v>
      </c>
      <c r="N279" s="9">
        <v>1080</v>
      </c>
      <c r="O279" s="9">
        <v>1080</v>
      </c>
    </row>
    <row r="280" spans="1:15" s="10" customFormat="1" ht="110.25" x14ac:dyDescent="0.2">
      <c r="A280" s="5">
        <f xml:space="preserve"> IF(B280="","",SUBTOTAL(3,B$4:$B280))</f>
        <v>277</v>
      </c>
      <c r="B280" s="6" t="s">
        <v>703</v>
      </c>
      <c r="C280" s="6" t="s">
        <v>710</v>
      </c>
      <c r="D280" s="5" t="s">
        <v>711</v>
      </c>
      <c r="E280" s="6" t="s">
        <v>710</v>
      </c>
      <c r="F280" s="11" t="s">
        <v>711</v>
      </c>
      <c r="G280" s="14" t="s">
        <v>777</v>
      </c>
      <c r="H280" s="15" t="s">
        <v>778</v>
      </c>
      <c r="I280" s="13" t="s">
        <v>753</v>
      </c>
      <c r="J280" s="5" t="s">
        <v>13</v>
      </c>
      <c r="K280" s="7" t="s">
        <v>14</v>
      </c>
      <c r="L280" s="8">
        <f t="shared" si="4"/>
        <v>1890</v>
      </c>
      <c r="M280" s="9">
        <v>900</v>
      </c>
      <c r="N280" s="9">
        <v>90</v>
      </c>
      <c r="O280" s="9">
        <v>900</v>
      </c>
    </row>
    <row r="281" spans="1:15" s="10" customFormat="1" ht="110.25" x14ac:dyDescent="0.2">
      <c r="A281" s="5">
        <f xml:space="preserve"> IF(B281="","",SUBTOTAL(3,B$4:$B281))</f>
        <v>278</v>
      </c>
      <c r="B281" s="6" t="s">
        <v>703</v>
      </c>
      <c r="C281" s="6" t="s">
        <v>712</v>
      </c>
      <c r="D281" s="5" t="s">
        <v>713</v>
      </c>
      <c r="E281" s="6" t="s">
        <v>712</v>
      </c>
      <c r="F281" s="11" t="s">
        <v>713</v>
      </c>
      <c r="G281" s="14" t="s">
        <v>777</v>
      </c>
      <c r="H281" s="15" t="s">
        <v>778</v>
      </c>
      <c r="I281" s="13" t="s">
        <v>753</v>
      </c>
      <c r="J281" s="5" t="s">
        <v>13</v>
      </c>
      <c r="K281" s="7" t="s">
        <v>14</v>
      </c>
      <c r="L281" s="8">
        <f t="shared" si="4"/>
        <v>17700</v>
      </c>
      <c r="M281" s="9">
        <v>5880</v>
      </c>
      <c r="N281" s="9">
        <v>5940</v>
      </c>
      <c r="O281" s="9">
        <v>5880</v>
      </c>
    </row>
    <row r="282" spans="1:15" s="10" customFormat="1" ht="110.25" x14ac:dyDescent="0.2">
      <c r="A282" s="5">
        <f xml:space="preserve"> IF(B282="","",SUBTOTAL(3,B$4:$B282))</f>
        <v>279</v>
      </c>
      <c r="B282" s="6" t="s">
        <v>703</v>
      </c>
      <c r="C282" s="6" t="s">
        <v>714</v>
      </c>
      <c r="D282" s="5" t="s">
        <v>715</v>
      </c>
      <c r="E282" s="6" t="s">
        <v>716</v>
      </c>
      <c r="F282" s="11" t="s">
        <v>715</v>
      </c>
      <c r="G282" s="14" t="s">
        <v>777</v>
      </c>
      <c r="H282" s="15" t="s">
        <v>778</v>
      </c>
      <c r="I282" s="13" t="s">
        <v>753</v>
      </c>
      <c r="J282" s="5" t="s">
        <v>13</v>
      </c>
      <c r="K282" s="7" t="s">
        <v>14</v>
      </c>
      <c r="L282" s="8">
        <f t="shared" si="4"/>
        <v>810</v>
      </c>
      <c r="M282" s="9">
        <v>270</v>
      </c>
      <c r="N282" s="9">
        <v>270</v>
      </c>
      <c r="O282" s="9">
        <v>270</v>
      </c>
    </row>
    <row r="283" spans="1:15" s="10" customFormat="1" ht="110.25" x14ac:dyDescent="0.2">
      <c r="A283" s="5">
        <f xml:space="preserve"> IF(B283="","",SUBTOTAL(3,B$4:$B283))</f>
        <v>280</v>
      </c>
      <c r="B283" s="6" t="s">
        <v>703</v>
      </c>
      <c r="C283" s="6" t="s">
        <v>717</v>
      </c>
      <c r="D283" s="5" t="s">
        <v>718</v>
      </c>
      <c r="E283" s="6" t="s">
        <v>717</v>
      </c>
      <c r="F283" s="11" t="s">
        <v>718</v>
      </c>
      <c r="G283" s="14" t="s">
        <v>777</v>
      </c>
      <c r="H283" s="15" t="s">
        <v>778</v>
      </c>
      <c r="I283" s="13" t="s">
        <v>753</v>
      </c>
      <c r="J283" s="5" t="s">
        <v>13</v>
      </c>
      <c r="K283" s="7" t="s">
        <v>14</v>
      </c>
      <c r="L283" s="8">
        <f t="shared" si="4"/>
        <v>48060</v>
      </c>
      <c r="M283" s="9">
        <v>16020</v>
      </c>
      <c r="N283" s="9">
        <v>16020</v>
      </c>
      <c r="O283" s="9">
        <v>16020</v>
      </c>
    </row>
    <row r="284" spans="1:15" s="10" customFormat="1" ht="110.25" x14ac:dyDescent="0.2">
      <c r="A284" s="5">
        <f xml:space="preserve"> IF(B284="","",SUBTOTAL(3,B$4:$B284))</f>
        <v>281</v>
      </c>
      <c r="B284" s="6" t="s">
        <v>50</v>
      </c>
      <c r="C284" s="6" t="s">
        <v>61</v>
      </c>
      <c r="D284" s="5" t="s">
        <v>62</v>
      </c>
      <c r="E284" s="6" t="s">
        <v>63</v>
      </c>
      <c r="F284" s="11" t="s">
        <v>62</v>
      </c>
      <c r="G284" s="14" t="s">
        <v>777</v>
      </c>
      <c r="H284" s="15" t="s">
        <v>778</v>
      </c>
      <c r="I284" s="13" t="s">
        <v>753</v>
      </c>
      <c r="J284" s="5" t="s">
        <v>13</v>
      </c>
      <c r="K284" s="7" t="s">
        <v>14</v>
      </c>
      <c r="L284" s="8">
        <f t="shared" si="4"/>
        <v>900</v>
      </c>
      <c r="M284" s="9"/>
      <c r="N284" s="9"/>
      <c r="O284" s="9">
        <v>900</v>
      </c>
    </row>
    <row r="285" spans="1:15" s="1" customFormat="1" ht="110.25" x14ac:dyDescent="0.25">
      <c r="A285" s="5">
        <f xml:space="preserve"> IF(B285="","",SUBTOTAL(3,B$4:$B285))</f>
        <v>282</v>
      </c>
      <c r="B285" s="6" t="s">
        <v>272</v>
      </c>
      <c r="C285" s="6" t="s">
        <v>736</v>
      </c>
      <c r="D285" s="5" t="s">
        <v>737</v>
      </c>
      <c r="E285" s="6" t="s">
        <v>738</v>
      </c>
      <c r="F285" s="11" t="s">
        <v>739</v>
      </c>
      <c r="G285" s="14" t="s">
        <v>777</v>
      </c>
      <c r="H285" s="15" t="s">
        <v>778</v>
      </c>
      <c r="I285" s="13" t="s">
        <v>753</v>
      </c>
      <c r="J285" s="5" t="s">
        <v>13</v>
      </c>
      <c r="K285" s="7" t="s">
        <v>14</v>
      </c>
      <c r="L285" s="8">
        <f t="shared" si="4"/>
        <v>540</v>
      </c>
      <c r="M285" s="9"/>
      <c r="N285" s="9"/>
      <c r="O285" s="9">
        <v>540</v>
      </c>
    </row>
    <row r="286" spans="1:15" s="1" customFormat="1" ht="110.25" x14ac:dyDescent="0.25">
      <c r="A286" s="5">
        <f xml:space="preserve"> IF(B286="","",SUBTOTAL(3,B$4:$B286))</f>
        <v>283</v>
      </c>
      <c r="B286" s="6" t="s">
        <v>272</v>
      </c>
      <c r="C286" s="6" t="s">
        <v>719</v>
      </c>
      <c r="D286" s="5" t="s">
        <v>720</v>
      </c>
      <c r="E286" s="6" t="s">
        <v>721</v>
      </c>
      <c r="F286" s="11" t="s">
        <v>720</v>
      </c>
      <c r="G286" s="14" t="s">
        <v>777</v>
      </c>
      <c r="H286" s="15" t="s">
        <v>778</v>
      </c>
      <c r="I286" s="13" t="s">
        <v>753</v>
      </c>
      <c r="J286" s="5" t="s">
        <v>13</v>
      </c>
      <c r="K286" s="7" t="s">
        <v>14</v>
      </c>
      <c r="L286" s="8">
        <f t="shared" si="4"/>
        <v>630</v>
      </c>
      <c r="M286" s="9"/>
      <c r="N286" s="9"/>
      <c r="O286" s="9">
        <v>630</v>
      </c>
    </row>
    <row r="287" spans="1:15" s="1" customFormat="1" ht="110.25" x14ac:dyDescent="0.25">
      <c r="A287" s="5">
        <f xml:space="preserve"> IF(B287="","",SUBTOTAL(3,B$4:$B287))</f>
        <v>284</v>
      </c>
      <c r="B287" s="6" t="s">
        <v>489</v>
      </c>
      <c r="C287" s="6" t="s">
        <v>740</v>
      </c>
      <c r="D287" s="5" t="s">
        <v>741</v>
      </c>
      <c r="E287" s="6" t="s">
        <v>742</v>
      </c>
      <c r="F287" s="11" t="s">
        <v>741</v>
      </c>
      <c r="G287" s="14" t="s">
        <v>777</v>
      </c>
      <c r="H287" s="15" t="s">
        <v>778</v>
      </c>
      <c r="I287" s="13" t="s">
        <v>753</v>
      </c>
      <c r="J287" s="5" t="s">
        <v>13</v>
      </c>
      <c r="K287" s="7" t="s">
        <v>14</v>
      </c>
      <c r="L287" s="8">
        <f t="shared" si="4"/>
        <v>240</v>
      </c>
      <c r="M287" s="9"/>
      <c r="N287" s="9"/>
      <c r="O287" s="9">
        <v>240</v>
      </c>
    </row>
    <row r="288" spans="1:15" ht="110.25" x14ac:dyDescent="0.2">
      <c r="A288" s="5">
        <f xml:space="preserve"> IF(B288="","",SUBTOTAL(3,B$4:$B288))</f>
        <v>285</v>
      </c>
      <c r="B288" s="6" t="s">
        <v>671</v>
      </c>
      <c r="C288" s="6" t="s">
        <v>676</v>
      </c>
      <c r="D288" s="5" t="s">
        <v>677</v>
      </c>
      <c r="E288" s="6" t="s">
        <v>676</v>
      </c>
      <c r="F288" s="11" t="s">
        <v>677</v>
      </c>
      <c r="G288" s="14" t="s">
        <v>777</v>
      </c>
      <c r="H288" s="15" t="s">
        <v>778</v>
      </c>
      <c r="I288" s="13" t="s">
        <v>753</v>
      </c>
      <c r="J288" s="5" t="s">
        <v>13</v>
      </c>
      <c r="K288" s="7" t="s">
        <v>14</v>
      </c>
      <c r="L288" s="8">
        <f t="shared" si="4"/>
        <v>120</v>
      </c>
      <c r="M288" s="9"/>
      <c r="N288" s="9"/>
      <c r="O288" s="9">
        <v>120</v>
      </c>
    </row>
    <row r="289" spans="1:15" ht="110.25" x14ac:dyDescent="0.2">
      <c r="A289" s="5">
        <f xml:space="preserve"> IF(B289="","",SUBTOTAL(3,B$4:$B289))</f>
        <v>286</v>
      </c>
      <c r="B289" s="6" t="s">
        <v>671</v>
      </c>
      <c r="C289" s="6" t="s">
        <v>682</v>
      </c>
      <c r="D289" s="5" t="s">
        <v>683</v>
      </c>
      <c r="E289" s="6" t="s">
        <v>684</v>
      </c>
      <c r="F289" s="11" t="s">
        <v>683</v>
      </c>
      <c r="G289" s="14" t="s">
        <v>777</v>
      </c>
      <c r="H289" s="15" t="s">
        <v>778</v>
      </c>
      <c r="I289" s="13" t="s">
        <v>753</v>
      </c>
      <c r="J289" s="5" t="s">
        <v>13</v>
      </c>
      <c r="K289" s="7" t="s">
        <v>14</v>
      </c>
      <c r="L289" s="8">
        <f t="shared" si="4"/>
        <v>120</v>
      </c>
      <c r="M289" s="9"/>
      <c r="N289" s="9"/>
      <c r="O289" s="9">
        <v>120</v>
      </c>
    </row>
  </sheetData>
  <autoFilter ref="A2:O289" xr:uid="{00000000-0001-0000-0000-000000000000}">
    <filterColumn colId="12" showButton="0"/>
    <filterColumn colId="13" showButton="0"/>
  </autoFilter>
  <mergeCells count="14">
    <mergeCell ref="G2:G3"/>
    <mergeCell ref="A1:O1"/>
    <mergeCell ref="K2:K3"/>
    <mergeCell ref="L2:L3"/>
    <mergeCell ref="A2:A3"/>
    <mergeCell ref="B2:B3"/>
    <mergeCell ref="C2:C3"/>
    <mergeCell ref="D2:D3"/>
    <mergeCell ref="E2:E3"/>
    <mergeCell ref="F2:F3"/>
    <mergeCell ref="H2:H3"/>
    <mergeCell ref="I2:I3"/>
    <mergeCell ref="J2:J3"/>
    <mergeCell ref="M2:O2"/>
  </mergeCells>
  <printOptions horizontalCentered="1"/>
  <pageMargins left="0.25" right="0.21" top="0.49" bottom="0.27" header="0.48" footer="0.26"/>
  <pageSetup paperSize="9" scale="61" fitToHeight="0" orientation="portrait" r:id="rId1"/>
  <headerFooter>
    <oddHeader>&amp;CPage &amp;P</oddHeader>
    <oddFooter>Page &amp;P</oddFooter>
    <firstHeader>&amp;C1</first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274"/>
  <sheetViews>
    <sheetView tabSelected="1" showWhiteSpace="0" zoomScaleNormal="100" workbookViewId="0">
      <selection activeCell="G4" sqref="G4"/>
    </sheetView>
  </sheetViews>
  <sheetFormatPr defaultColWidth="3.5" defaultRowHeight="14.25" x14ac:dyDescent="0.2"/>
  <cols>
    <col min="1" max="1" width="4.5" customWidth="1"/>
    <col min="2" max="2" width="9.875" customWidth="1"/>
    <col min="3" max="3" width="9.25" customWidth="1"/>
    <col min="4" max="4" width="7.875" customWidth="1"/>
    <col min="5" max="5" width="12.25" customWidth="1"/>
    <col min="6" max="6" width="9" customWidth="1"/>
    <col min="7" max="7" width="16.25" customWidth="1"/>
    <col min="8" max="8" width="15.25" customWidth="1"/>
    <col min="9" max="10" width="7.875" customWidth="1"/>
    <col min="11" max="11" width="9.25" customWidth="1"/>
    <col min="12" max="12" width="11.375" bestFit="1" customWidth="1"/>
    <col min="13" max="13" width="9.875" customWidth="1"/>
    <col min="14" max="14" width="9.625" customWidth="1"/>
    <col min="15" max="15" width="9.5" customWidth="1"/>
    <col min="16" max="16" width="12.125" customWidth="1"/>
    <col min="17" max="17" width="11.75" customWidth="1"/>
    <col min="18" max="19" width="12.25" customWidth="1"/>
    <col min="20" max="20" width="9" customWidth="1"/>
    <col min="21" max="21" width="1.625" customWidth="1"/>
    <col min="37" max="37" width="4.5" customWidth="1"/>
    <col min="38" max="38" width="9.875" customWidth="1"/>
    <col min="39" max="39" width="9.25" customWidth="1"/>
    <col min="40" max="40" width="7.875" customWidth="1"/>
    <col min="41" max="42" width="9" customWidth="1"/>
    <col min="43" max="43" width="9.375" customWidth="1"/>
    <col min="44" max="45" width="7.875" customWidth="1"/>
    <col min="46" max="46" width="9.25" customWidth="1"/>
    <col min="47" max="47" width="8.375" customWidth="1"/>
    <col min="48" max="48" width="9.125" customWidth="1"/>
    <col min="49" max="49" width="8.625" customWidth="1"/>
    <col min="50" max="51" width="8.5" customWidth="1"/>
    <col min="52" max="52" width="7.625" customWidth="1"/>
    <col min="56" max="56" width="7" customWidth="1"/>
    <col min="57" max="58" width="7.875" customWidth="1"/>
    <col min="59" max="267" width="0" hidden="1" customWidth="1"/>
    <col min="268" max="268" width="5.25" customWidth="1"/>
    <col min="269" max="269" width="44.375" customWidth="1"/>
    <col min="270" max="270" width="11.125" customWidth="1"/>
    <col min="271" max="271" width="12.25" customWidth="1"/>
    <col min="272" max="272" width="12.125" customWidth="1"/>
    <col min="273" max="273" width="11.75" customWidth="1"/>
    <col min="274" max="275" width="12.25" customWidth="1"/>
    <col min="276" max="276" width="9" customWidth="1"/>
    <col min="277" max="277" width="1.625" customWidth="1"/>
    <col min="293" max="293" width="4.5" customWidth="1"/>
    <col min="294" max="294" width="9.875" customWidth="1"/>
    <col min="295" max="295" width="9.25" customWidth="1"/>
    <col min="296" max="296" width="7.875" customWidth="1"/>
    <col min="297" max="298" width="9" customWidth="1"/>
    <col min="299" max="299" width="9.375" customWidth="1"/>
    <col min="300" max="301" width="7.875" customWidth="1"/>
    <col min="302" max="302" width="9.25" customWidth="1"/>
    <col min="303" max="303" width="8.375" customWidth="1"/>
    <col min="304" max="304" width="9.125" customWidth="1"/>
    <col min="305" max="305" width="8.625" customWidth="1"/>
    <col min="306" max="307" width="8.5" customWidth="1"/>
    <col min="308" max="308" width="7.625" customWidth="1"/>
    <col min="312" max="312" width="7" customWidth="1"/>
    <col min="313" max="314" width="7.875" customWidth="1"/>
    <col min="315" max="523" width="0" hidden="1" customWidth="1"/>
    <col min="524" max="524" width="5.25" customWidth="1"/>
    <col min="525" max="525" width="44.375" customWidth="1"/>
    <col min="526" max="526" width="11.125" customWidth="1"/>
    <col min="527" max="527" width="12.25" customWidth="1"/>
    <col min="528" max="528" width="12.125" customWidth="1"/>
    <col min="529" max="529" width="11.75" customWidth="1"/>
    <col min="530" max="531" width="12.25" customWidth="1"/>
    <col min="532" max="532" width="9" customWidth="1"/>
    <col min="533" max="533" width="1.625" customWidth="1"/>
    <col min="549" max="549" width="4.5" customWidth="1"/>
    <col min="550" max="550" width="9.875" customWidth="1"/>
    <col min="551" max="551" width="9.25" customWidth="1"/>
    <col min="552" max="552" width="7.875" customWidth="1"/>
    <col min="553" max="554" width="9" customWidth="1"/>
    <col min="555" max="555" width="9.375" customWidth="1"/>
    <col min="556" max="557" width="7.875" customWidth="1"/>
    <col min="558" max="558" width="9.25" customWidth="1"/>
    <col min="559" max="559" width="8.375" customWidth="1"/>
    <col min="560" max="560" width="9.125" customWidth="1"/>
    <col min="561" max="561" width="8.625" customWidth="1"/>
    <col min="562" max="563" width="8.5" customWidth="1"/>
    <col min="564" max="564" width="7.625" customWidth="1"/>
    <col min="568" max="568" width="7" customWidth="1"/>
    <col min="569" max="570" width="7.875" customWidth="1"/>
    <col min="571" max="779" width="0" hidden="1" customWidth="1"/>
    <col min="780" max="780" width="5.25" customWidth="1"/>
    <col min="781" max="781" width="44.375" customWidth="1"/>
    <col min="782" max="782" width="11.125" customWidth="1"/>
    <col min="783" max="783" width="12.25" customWidth="1"/>
    <col min="784" max="784" width="12.125" customWidth="1"/>
    <col min="785" max="785" width="11.75" customWidth="1"/>
    <col min="786" max="787" width="12.25" customWidth="1"/>
    <col min="788" max="788" width="9" customWidth="1"/>
    <col min="789" max="789" width="1.625" customWidth="1"/>
    <col min="805" max="805" width="4.5" customWidth="1"/>
    <col min="806" max="806" width="9.875" customWidth="1"/>
    <col min="807" max="807" width="9.25" customWidth="1"/>
    <col min="808" max="808" width="7.875" customWidth="1"/>
    <col min="809" max="810" width="9" customWidth="1"/>
    <col min="811" max="811" width="9.375" customWidth="1"/>
    <col min="812" max="813" width="7.875" customWidth="1"/>
    <col min="814" max="814" width="9.25" customWidth="1"/>
    <col min="815" max="815" width="8.375" customWidth="1"/>
    <col min="816" max="816" width="9.125" customWidth="1"/>
    <col min="817" max="817" width="8.625" customWidth="1"/>
    <col min="818" max="819" width="8.5" customWidth="1"/>
    <col min="820" max="820" width="7.625" customWidth="1"/>
    <col min="824" max="824" width="7" customWidth="1"/>
    <col min="825" max="826" width="7.875" customWidth="1"/>
    <col min="827" max="1035" width="0" hidden="1" customWidth="1"/>
    <col min="1036" max="1036" width="5.25" customWidth="1"/>
    <col min="1037" max="1037" width="44.375" customWidth="1"/>
    <col min="1038" max="1038" width="11.125" customWidth="1"/>
    <col min="1039" max="1039" width="12.25" customWidth="1"/>
    <col min="1040" max="1040" width="12.125" customWidth="1"/>
    <col min="1041" max="1041" width="11.75" customWidth="1"/>
    <col min="1042" max="1043" width="12.25" customWidth="1"/>
    <col min="1044" max="1044" width="9" customWidth="1"/>
    <col min="1045" max="1045" width="1.625" customWidth="1"/>
    <col min="1061" max="1061" width="4.5" customWidth="1"/>
    <col min="1062" max="1062" width="9.875" customWidth="1"/>
    <col min="1063" max="1063" width="9.25" customWidth="1"/>
    <col min="1064" max="1064" width="7.875" customWidth="1"/>
    <col min="1065" max="1066" width="9" customWidth="1"/>
    <col min="1067" max="1067" width="9.375" customWidth="1"/>
    <col min="1068" max="1069" width="7.875" customWidth="1"/>
    <col min="1070" max="1070" width="9.25" customWidth="1"/>
    <col min="1071" max="1071" width="8.375" customWidth="1"/>
    <col min="1072" max="1072" width="9.125" customWidth="1"/>
    <col min="1073" max="1073" width="8.625" customWidth="1"/>
    <col min="1074" max="1075" width="8.5" customWidth="1"/>
    <col min="1076" max="1076" width="7.625" customWidth="1"/>
    <col min="1080" max="1080" width="7" customWidth="1"/>
    <col min="1081" max="1082" width="7.875" customWidth="1"/>
    <col min="1083" max="1291" width="0" hidden="1" customWidth="1"/>
    <col min="1292" max="1292" width="5.25" customWidth="1"/>
    <col min="1293" max="1293" width="44.375" customWidth="1"/>
    <col min="1294" max="1294" width="11.125" customWidth="1"/>
    <col min="1295" max="1295" width="12.25" customWidth="1"/>
    <col min="1296" max="1296" width="12.125" customWidth="1"/>
    <col min="1297" max="1297" width="11.75" customWidth="1"/>
    <col min="1298" max="1299" width="12.25" customWidth="1"/>
    <col min="1300" max="1300" width="9" customWidth="1"/>
    <col min="1301" max="1301" width="1.625" customWidth="1"/>
    <col min="1317" max="1317" width="4.5" customWidth="1"/>
    <col min="1318" max="1318" width="9.875" customWidth="1"/>
    <col min="1319" max="1319" width="9.25" customWidth="1"/>
    <col min="1320" max="1320" width="7.875" customWidth="1"/>
    <col min="1321" max="1322" width="9" customWidth="1"/>
    <col min="1323" max="1323" width="9.375" customWidth="1"/>
    <col min="1324" max="1325" width="7.875" customWidth="1"/>
    <col min="1326" max="1326" width="9.25" customWidth="1"/>
    <col min="1327" max="1327" width="8.375" customWidth="1"/>
    <col min="1328" max="1328" width="9.125" customWidth="1"/>
    <col min="1329" max="1329" width="8.625" customWidth="1"/>
    <col min="1330" max="1331" width="8.5" customWidth="1"/>
    <col min="1332" max="1332" width="7.625" customWidth="1"/>
    <col min="1336" max="1336" width="7" customWidth="1"/>
    <col min="1337" max="1338" width="7.875" customWidth="1"/>
    <col min="1339" max="1547" width="0" hidden="1" customWidth="1"/>
    <col min="1548" max="1548" width="5.25" customWidth="1"/>
    <col min="1549" max="1549" width="44.375" customWidth="1"/>
    <col min="1550" max="1550" width="11.125" customWidth="1"/>
    <col min="1551" max="1551" width="12.25" customWidth="1"/>
    <col min="1552" max="1552" width="12.125" customWidth="1"/>
    <col min="1553" max="1553" width="11.75" customWidth="1"/>
    <col min="1554" max="1555" width="12.25" customWidth="1"/>
    <col min="1556" max="1556" width="9" customWidth="1"/>
    <col min="1557" max="1557" width="1.625" customWidth="1"/>
    <col min="1573" max="1573" width="4.5" customWidth="1"/>
    <col min="1574" max="1574" width="9.875" customWidth="1"/>
    <col min="1575" max="1575" width="9.25" customWidth="1"/>
    <col min="1576" max="1576" width="7.875" customWidth="1"/>
    <col min="1577" max="1578" width="9" customWidth="1"/>
    <col min="1579" max="1579" width="9.375" customWidth="1"/>
    <col min="1580" max="1581" width="7.875" customWidth="1"/>
    <col min="1582" max="1582" width="9.25" customWidth="1"/>
    <col min="1583" max="1583" width="8.375" customWidth="1"/>
    <col min="1584" max="1584" width="9.125" customWidth="1"/>
    <col min="1585" max="1585" width="8.625" customWidth="1"/>
    <col min="1586" max="1587" width="8.5" customWidth="1"/>
    <col min="1588" max="1588" width="7.625" customWidth="1"/>
    <col min="1592" max="1592" width="7" customWidth="1"/>
    <col min="1593" max="1594" width="7.875" customWidth="1"/>
    <col min="1595" max="1803" width="0" hidden="1" customWidth="1"/>
    <col min="1804" max="1804" width="5.25" customWidth="1"/>
    <col min="1805" max="1805" width="44.375" customWidth="1"/>
    <col min="1806" max="1806" width="11.125" customWidth="1"/>
    <col min="1807" max="1807" width="12.25" customWidth="1"/>
    <col min="1808" max="1808" width="12.125" customWidth="1"/>
    <col min="1809" max="1809" width="11.75" customWidth="1"/>
    <col min="1810" max="1811" width="12.25" customWidth="1"/>
    <col min="1812" max="1812" width="9" customWidth="1"/>
    <col min="1813" max="1813" width="1.625" customWidth="1"/>
    <col min="1829" max="1829" width="4.5" customWidth="1"/>
    <col min="1830" max="1830" width="9.875" customWidth="1"/>
    <col min="1831" max="1831" width="9.25" customWidth="1"/>
    <col min="1832" max="1832" width="7.875" customWidth="1"/>
    <col min="1833" max="1834" width="9" customWidth="1"/>
    <col min="1835" max="1835" width="9.375" customWidth="1"/>
    <col min="1836" max="1837" width="7.875" customWidth="1"/>
    <col min="1838" max="1838" width="9.25" customWidth="1"/>
    <col min="1839" max="1839" width="8.375" customWidth="1"/>
    <col min="1840" max="1840" width="9.125" customWidth="1"/>
    <col min="1841" max="1841" width="8.625" customWidth="1"/>
    <col min="1842" max="1843" width="8.5" customWidth="1"/>
    <col min="1844" max="1844" width="7.625" customWidth="1"/>
    <col min="1848" max="1848" width="7" customWidth="1"/>
    <col min="1849" max="1850" width="7.875" customWidth="1"/>
    <col min="1851" max="2059" width="0" hidden="1" customWidth="1"/>
    <col min="2060" max="2060" width="5.25" customWidth="1"/>
    <col min="2061" max="2061" width="44.375" customWidth="1"/>
    <col min="2062" max="2062" width="11.125" customWidth="1"/>
    <col min="2063" max="2063" width="12.25" customWidth="1"/>
    <col min="2064" max="2064" width="12.125" customWidth="1"/>
    <col min="2065" max="2065" width="11.75" customWidth="1"/>
    <col min="2066" max="2067" width="12.25" customWidth="1"/>
    <col min="2068" max="2068" width="9" customWidth="1"/>
    <col min="2069" max="2069" width="1.625" customWidth="1"/>
    <col min="2085" max="2085" width="4.5" customWidth="1"/>
    <col min="2086" max="2086" width="9.875" customWidth="1"/>
    <col min="2087" max="2087" width="9.25" customWidth="1"/>
    <col min="2088" max="2088" width="7.875" customWidth="1"/>
    <col min="2089" max="2090" width="9" customWidth="1"/>
    <col min="2091" max="2091" width="9.375" customWidth="1"/>
    <col min="2092" max="2093" width="7.875" customWidth="1"/>
    <col min="2094" max="2094" width="9.25" customWidth="1"/>
    <col min="2095" max="2095" width="8.375" customWidth="1"/>
    <col min="2096" max="2096" width="9.125" customWidth="1"/>
    <col min="2097" max="2097" width="8.625" customWidth="1"/>
    <col min="2098" max="2099" width="8.5" customWidth="1"/>
    <col min="2100" max="2100" width="7.625" customWidth="1"/>
    <col min="2104" max="2104" width="7" customWidth="1"/>
    <col min="2105" max="2106" width="7.875" customWidth="1"/>
    <col min="2107" max="2315" width="0" hidden="1" customWidth="1"/>
    <col min="2316" max="2316" width="5.25" customWidth="1"/>
    <col min="2317" max="2317" width="44.375" customWidth="1"/>
    <col min="2318" max="2318" width="11.125" customWidth="1"/>
    <col min="2319" max="2319" width="12.25" customWidth="1"/>
    <col min="2320" max="2320" width="12.125" customWidth="1"/>
    <col min="2321" max="2321" width="11.75" customWidth="1"/>
    <col min="2322" max="2323" width="12.25" customWidth="1"/>
    <col min="2324" max="2324" width="9" customWidth="1"/>
    <col min="2325" max="2325" width="1.625" customWidth="1"/>
    <col min="2341" max="2341" width="4.5" customWidth="1"/>
    <col min="2342" max="2342" width="9.875" customWidth="1"/>
    <col min="2343" max="2343" width="9.25" customWidth="1"/>
    <col min="2344" max="2344" width="7.875" customWidth="1"/>
    <col min="2345" max="2346" width="9" customWidth="1"/>
    <col min="2347" max="2347" width="9.375" customWidth="1"/>
    <col min="2348" max="2349" width="7.875" customWidth="1"/>
    <col min="2350" max="2350" width="9.25" customWidth="1"/>
    <col min="2351" max="2351" width="8.375" customWidth="1"/>
    <col min="2352" max="2352" width="9.125" customWidth="1"/>
    <col min="2353" max="2353" width="8.625" customWidth="1"/>
    <col min="2354" max="2355" width="8.5" customWidth="1"/>
    <col min="2356" max="2356" width="7.625" customWidth="1"/>
    <col min="2360" max="2360" width="7" customWidth="1"/>
    <col min="2361" max="2362" width="7.875" customWidth="1"/>
    <col min="2363" max="2571" width="0" hidden="1" customWidth="1"/>
    <col min="2572" max="2572" width="5.25" customWidth="1"/>
    <col min="2573" max="2573" width="44.375" customWidth="1"/>
    <col min="2574" max="2574" width="11.125" customWidth="1"/>
    <col min="2575" max="2575" width="12.25" customWidth="1"/>
    <col min="2576" max="2576" width="12.125" customWidth="1"/>
    <col min="2577" max="2577" width="11.75" customWidth="1"/>
    <col min="2578" max="2579" width="12.25" customWidth="1"/>
    <col min="2580" max="2580" width="9" customWidth="1"/>
    <col min="2581" max="2581" width="1.625" customWidth="1"/>
    <col min="2597" max="2597" width="4.5" customWidth="1"/>
    <col min="2598" max="2598" width="9.875" customWidth="1"/>
    <col min="2599" max="2599" width="9.25" customWidth="1"/>
    <col min="2600" max="2600" width="7.875" customWidth="1"/>
    <col min="2601" max="2602" width="9" customWidth="1"/>
    <col min="2603" max="2603" width="9.375" customWidth="1"/>
    <col min="2604" max="2605" width="7.875" customWidth="1"/>
    <col min="2606" max="2606" width="9.25" customWidth="1"/>
    <col min="2607" max="2607" width="8.375" customWidth="1"/>
    <col min="2608" max="2608" width="9.125" customWidth="1"/>
    <col min="2609" max="2609" width="8.625" customWidth="1"/>
    <col min="2610" max="2611" width="8.5" customWidth="1"/>
    <col min="2612" max="2612" width="7.625" customWidth="1"/>
    <col min="2616" max="2616" width="7" customWidth="1"/>
    <col min="2617" max="2618" width="7.875" customWidth="1"/>
    <col min="2619" max="2827" width="0" hidden="1" customWidth="1"/>
    <col min="2828" max="2828" width="5.25" customWidth="1"/>
    <col min="2829" max="2829" width="44.375" customWidth="1"/>
    <col min="2830" max="2830" width="11.125" customWidth="1"/>
    <col min="2831" max="2831" width="12.25" customWidth="1"/>
    <col min="2832" max="2832" width="12.125" customWidth="1"/>
    <col min="2833" max="2833" width="11.75" customWidth="1"/>
    <col min="2834" max="2835" width="12.25" customWidth="1"/>
    <col min="2836" max="2836" width="9" customWidth="1"/>
    <col min="2837" max="2837" width="1.625" customWidth="1"/>
    <col min="2853" max="2853" width="4.5" customWidth="1"/>
    <col min="2854" max="2854" width="9.875" customWidth="1"/>
    <col min="2855" max="2855" width="9.25" customWidth="1"/>
    <col min="2856" max="2856" width="7.875" customWidth="1"/>
    <col min="2857" max="2858" width="9" customWidth="1"/>
    <col min="2859" max="2859" width="9.375" customWidth="1"/>
    <col min="2860" max="2861" width="7.875" customWidth="1"/>
    <col min="2862" max="2862" width="9.25" customWidth="1"/>
    <col min="2863" max="2863" width="8.375" customWidth="1"/>
    <col min="2864" max="2864" width="9.125" customWidth="1"/>
    <col min="2865" max="2865" width="8.625" customWidth="1"/>
    <col min="2866" max="2867" width="8.5" customWidth="1"/>
    <col min="2868" max="2868" width="7.625" customWidth="1"/>
    <col min="2872" max="2872" width="7" customWidth="1"/>
    <col min="2873" max="2874" width="7.875" customWidth="1"/>
    <col min="2875" max="3083" width="0" hidden="1" customWidth="1"/>
    <col min="3084" max="3084" width="5.25" customWidth="1"/>
    <col min="3085" max="3085" width="44.375" customWidth="1"/>
    <col min="3086" max="3086" width="11.125" customWidth="1"/>
    <col min="3087" max="3087" width="12.25" customWidth="1"/>
    <col min="3088" max="3088" width="12.125" customWidth="1"/>
    <col min="3089" max="3089" width="11.75" customWidth="1"/>
    <col min="3090" max="3091" width="12.25" customWidth="1"/>
    <col min="3092" max="3092" width="9" customWidth="1"/>
    <col min="3093" max="3093" width="1.625" customWidth="1"/>
    <col min="3109" max="3109" width="4.5" customWidth="1"/>
    <col min="3110" max="3110" width="9.875" customWidth="1"/>
    <col min="3111" max="3111" width="9.25" customWidth="1"/>
    <col min="3112" max="3112" width="7.875" customWidth="1"/>
    <col min="3113" max="3114" width="9" customWidth="1"/>
    <col min="3115" max="3115" width="9.375" customWidth="1"/>
    <col min="3116" max="3117" width="7.875" customWidth="1"/>
    <col min="3118" max="3118" width="9.25" customWidth="1"/>
    <col min="3119" max="3119" width="8.375" customWidth="1"/>
    <col min="3120" max="3120" width="9.125" customWidth="1"/>
    <col min="3121" max="3121" width="8.625" customWidth="1"/>
    <col min="3122" max="3123" width="8.5" customWidth="1"/>
    <col min="3124" max="3124" width="7.625" customWidth="1"/>
    <col min="3128" max="3128" width="7" customWidth="1"/>
    <col min="3129" max="3130" width="7.875" customWidth="1"/>
    <col min="3131" max="3339" width="0" hidden="1" customWidth="1"/>
    <col min="3340" max="3340" width="5.25" customWidth="1"/>
    <col min="3341" max="3341" width="44.375" customWidth="1"/>
    <col min="3342" max="3342" width="11.125" customWidth="1"/>
    <col min="3343" max="3343" width="12.25" customWidth="1"/>
    <col min="3344" max="3344" width="12.125" customWidth="1"/>
    <col min="3345" max="3345" width="11.75" customWidth="1"/>
    <col min="3346" max="3347" width="12.25" customWidth="1"/>
    <col min="3348" max="3348" width="9" customWidth="1"/>
    <col min="3349" max="3349" width="1.625" customWidth="1"/>
    <col min="3365" max="3365" width="4.5" customWidth="1"/>
    <col min="3366" max="3366" width="9.875" customWidth="1"/>
    <col min="3367" max="3367" width="9.25" customWidth="1"/>
    <col min="3368" max="3368" width="7.875" customWidth="1"/>
    <col min="3369" max="3370" width="9" customWidth="1"/>
    <col min="3371" max="3371" width="9.375" customWidth="1"/>
    <col min="3372" max="3373" width="7.875" customWidth="1"/>
    <col min="3374" max="3374" width="9.25" customWidth="1"/>
    <col min="3375" max="3375" width="8.375" customWidth="1"/>
    <col min="3376" max="3376" width="9.125" customWidth="1"/>
    <col min="3377" max="3377" width="8.625" customWidth="1"/>
    <col min="3378" max="3379" width="8.5" customWidth="1"/>
    <col min="3380" max="3380" width="7.625" customWidth="1"/>
    <col min="3384" max="3384" width="7" customWidth="1"/>
    <col min="3385" max="3386" width="7.875" customWidth="1"/>
    <col min="3387" max="3595" width="0" hidden="1" customWidth="1"/>
    <col min="3596" max="3596" width="5.25" customWidth="1"/>
    <col min="3597" max="3597" width="44.375" customWidth="1"/>
    <col min="3598" max="3598" width="11.125" customWidth="1"/>
    <col min="3599" max="3599" width="12.25" customWidth="1"/>
    <col min="3600" max="3600" width="12.125" customWidth="1"/>
    <col min="3601" max="3601" width="11.75" customWidth="1"/>
    <col min="3602" max="3603" width="12.25" customWidth="1"/>
    <col min="3604" max="3604" width="9" customWidth="1"/>
    <col min="3605" max="3605" width="1.625" customWidth="1"/>
    <col min="3621" max="3621" width="4.5" customWidth="1"/>
    <col min="3622" max="3622" width="9.875" customWidth="1"/>
    <col min="3623" max="3623" width="9.25" customWidth="1"/>
    <col min="3624" max="3624" width="7.875" customWidth="1"/>
    <col min="3625" max="3626" width="9" customWidth="1"/>
    <col min="3627" max="3627" width="9.375" customWidth="1"/>
    <col min="3628" max="3629" width="7.875" customWidth="1"/>
    <col min="3630" max="3630" width="9.25" customWidth="1"/>
    <col min="3631" max="3631" width="8.375" customWidth="1"/>
    <col min="3632" max="3632" width="9.125" customWidth="1"/>
    <col min="3633" max="3633" width="8.625" customWidth="1"/>
    <col min="3634" max="3635" width="8.5" customWidth="1"/>
    <col min="3636" max="3636" width="7.625" customWidth="1"/>
    <col min="3640" max="3640" width="7" customWidth="1"/>
    <col min="3641" max="3642" width="7.875" customWidth="1"/>
    <col min="3643" max="3851" width="0" hidden="1" customWidth="1"/>
    <col min="3852" max="3852" width="5.25" customWidth="1"/>
    <col min="3853" max="3853" width="44.375" customWidth="1"/>
    <col min="3854" max="3854" width="11.125" customWidth="1"/>
    <col min="3855" max="3855" width="12.25" customWidth="1"/>
    <col min="3856" max="3856" width="12.125" customWidth="1"/>
    <col min="3857" max="3857" width="11.75" customWidth="1"/>
    <col min="3858" max="3859" width="12.25" customWidth="1"/>
    <col min="3860" max="3860" width="9" customWidth="1"/>
    <col min="3861" max="3861" width="1.625" customWidth="1"/>
    <col min="3877" max="3877" width="4.5" customWidth="1"/>
    <col min="3878" max="3878" width="9.875" customWidth="1"/>
    <col min="3879" max="3879" width="9.25" customWidth="1"/>
    <col min="3880" max="3880" width="7.875" customWidth="1"/>
    <col min="3881" max="3882" width="9" customWidth="1"/>
    <col min="3883" max="3883" width="9.375" customWidth="1"/>
    <col min="3884" max="3885" width="7.875" customWidth="1"/>
    <col min="3886" max="3886" width="9.25" customWidth="1"/>
    <col min="3887" max="3887" width="8.375" customWidth="1"/>
    <col min="3888" max="3888" width="9.125" customWidth="1"/>
    <col min="3889" max="3889" width="8.625" customWidth="1"/>
    <col min="3890" max="3891" width="8.5" customWidth="1"/>
    <col min="3892" max="3892" width="7.625" customWidth="1"/>
    <col min="3896" max="3896" width="7" customWidth="1"/>
    <col min="3897" max="3898" width="7.875" customWidth="1"/>
    <col min="3899" max="4107" width="0" hidden="1" customWidth="1"/>
    <col min="4108" max="4108" width="5.25" customWidth="1"/>
    <col min="4109" max="4109" width="44.375" customWidth="1"/>
    <col min="4110" max="4110" width="11.125" customWidth="1"/>
    <col min="4111" max="4111" width="12.25" customWidth="1"/>
    <col min="4112" max="4112" width="12.125" customWidth="1"/>
    <col min="4113" max="4113" width="11.75" customWidth="1"/>
    <col min="4114" max="4115" width="12.25" customWidth="1"/>
    <col min="4116" max="4116" width="9" customWidth="1"/>
    <col min="4117" max="4117" width="1.625" customWidth="1"/>
    <col min="4133" max="4133" width="4.5" customWidth="1"/>
    <col min="4134" max="4134" width="9.875" customWidth="1"/>
    <col min="4135" max="4135" width="9.25" customWidth="1"/>
    <col min="4136" max="4136" width="7.875" customWidth="1"/>
    <col min="4137" max="4138" width="9" customWidth="1"/>
    <col min="4139" max="4139" width="9.375" customWidth="1"/>
    <col min="4140" max="4141" width="7.875" customWidth="1"/>
    <col min="4142" max="4142" width="9.25" customWidth="1"/>
    <col min="4143" max="4143" width="8.375" customWidth="1"/>
    <col min="4144" max="4144" width="9.125" customWidth="1"/>
    <col min="4145" max="4145" width="8.625" customWidth="1"/>
    <col min="4146" max="4147" width="8.5" customWidth="1"/>
    <col min="4148" max="4148" width="7.625" customWidth="1"/>
    <col min="4152" max="4152" width="7" customWidth="1"/>
    <col min="4153" max="4154" width="7.875" customWidth="1"/>
    <col min="4155" max="4363" width="0" hidden="1" customWidth="1"/>
    <col min="4364" max="4364" width="5.25" customWidth="1"/>
    <col min="4365" max="4365" width="44.375" customWidth="1"/>
    <col min="4366" max="4366" width="11.125" customWidth="1"/>
    <col min="4367" max="4367" width="12.25" customWidth="1"/>
    <col min="4368" max="4368" width="12.125" customWidth="1"/>
    <col min="4369" max="4369" width="11.75" customWidth="1"/>
    <col min="4370" max="4371" width="12.25" customWidth="1"/>
    <col min="4372" max="4372" width="9" customWidth="1"/>
    <col min="4373" max="4373" width="1.625" customWidth="1"/>
    <col min="4389" max="4389" width="4.5" customWidth="1"/>
    <col min="4390" max="4390" width="9.875" customWidth="1"/>
    <col min="4391" max="4391" width="9.25" customWidth="1"/>
    <col min="4392" max="4392" width="7.875" customWidth="1"/>
    <col min="4393" max="4394" width="9" customWidth="1"/>
    <col min="4395" max="4395" width="9.375" customWidth="1"/>
    <col min="4396" max="4397" width="7.875" customWidth="1"/>
    <col min="4398" max="4398" width="9.25" customWidth="1"/>
    <col min="4399" max="4399" width="8.375" customWidth="1"/>
    <col min="4400" max="4400" width="9.125" customWidth="1"/>
    <col min="4401" max="4401" width="8.625" customWidth="1"/>
    <col min="4402" max="4403" width="8.5" customWidth="1"/>
    <col min="4404" max="4404" width="7.625" customWidth="1"/>
    <col min="4408" max="4408" width="7" customWidth="1"/>
    <col min="4409" max="4410" width="7.875" customWidth="1"/>
    <col min="4411" max="4619" width="0" hidden="1" customWidth="1"/>
    <col min="4620" max="4620" width="5.25" customWidth="1"/>
    <col min="4621" max="4621" width="44.375" customWidth="1"/>
    <col min="4622" max="4622" width="11.125" customWidth="1"/>
    <col min="4623" max="4623" width="12.25" customWidth="1"/>
    <col min="4624" max="4624" width="12.125" customWidth="1"/>
    <col min="4625" max="4625" width="11.75" customWidth="1"/>
    <col min="4626" max="4627" width="12.25" customWidth="1"/>
    <col min="4628" max="4628" width="9" customWidth="1"/>
    <col min="4629" max="4629" width="1.625" customWidth="1"/>
    <col min="4645" max="4645" width="4.5" customWidth="1"/>
    <col min="4646" max="4646" width="9.875" customWidth="1"/>
    <col min="4647" max="4647" width="9.25" customWidth="1"/>
    <col min="4648" max="4648" width="7.875" customWidth="1"/>
    <col min="4649" max="4650" width="9" customWidth="1"/>
    <col min="4651" max="4651" width="9.375" customWidth="1"/>
    <col min="4652" max="4653" width="7.875" customWidth="1"/>
    <col min="4654" max="4654" width="9.25" customWidth="1"/>
    <col min="4655" max="4655" width="8.375" customWidth="1"/>
    <col min="4656" max="4656" width="9.125" customWidth="1"/>
    <col min="4657" max="4657" width="8.625" customWidth="1"/>
    <col min="4658" max="4659" width="8.5" customWidth="1"/>
    <col min="4660" max="4660" width="7.625" customWidth="1"/>
    <col min="4664" max="4664" width="7" customWidth="1"/>
    <col min="4665" max="4666" width="7.875" customWidth="1"/>
    <col min="4667" max="4875" width="0" hidden="1" customWidth="1"/>
    <col min="4876" max="4876" width="5.25" customWidth="1"/>
    <col min="4877" max="4877" width="44.375" customWidth="1"/>
    <col min="4878" max="4878" width="11.125" customWidth="1"/>
    <col min="4879" max="4879" width="12.25" customWidth="1"/>
    <col min="4880" max="4880" width="12.125" customWidth="1"/>
    <col min="4881" max="4881" width="11.75" customWidth="1"/>
    <col min="4882" max="4883" width="12.25" customWidth="1"/>
    <col min="4884" max="4884" width="9" customWidth="1"/>
    <col min="4885" max="4885" width="1.625" customWidth="1"/>
    <col min="4901" max="4901" width="4.5" customWidth="1"/>
    <col min="4902" max="4902" width="9.875" customWidth="1"/>
    <col min="4903" max="4903" width="9.25" customWidth="1"/>
    <col min="4904" max="4904" width="7.875" customWidth="1"/>
    <col min="4905" max="4906" width="9" customWidth="1"/>
    <col min="4907" max="4907" width="9.375" customWidth="1"/>
    <col min="4908" max="4909" width="7.875" customWidth="1"/>
    <col min="4910" max="4910" width="9.25" customWidth="1"/>
    <col min="4911" max="4911" width="8.375" customWidth="1"/>
    <col min="4912" max="4912" width="9.125" customWidth="1"/>
    <col min="4913" max="4913" width="8.625" customWidth="1"/>
    <col min="4914" max="4915" width="8.5" customWidth="1"/>
    <col min="4916" max="4916" width="7.625" customWidth="1"/>
    <col min="4920" max="4920" width="7" customWidth="1"/>
    <col min="4921" max="4922" width="7.875" customWidth="1"/>
    <col min="4923" max="5131" width="0" hidden="1" customWidth="1"/>
    <col min="5132" max="5132" width="5.25" customWidth="1"/>
    <col min="5133" max="5133" width="44.375" customWidth="1"/>
    <col min="5134" max="5134" width="11.125" customWidth="1"/>
    <col min="5135" max="5135" width="12.25" customWidth="1"/>
    <col min="5136" max="5136" width="12.125" customWidth="1"/>
    <col min="5137" max="5137" width="11.75" customWidth="1"/>
    <col min="5138" max="5139" width="12.25" customWidth="1"/>
    <col min="5140" max="5140" width="9" customWidth="1"/>
    <col min="5141" max="5141" width="1.625" customWidth="1"/>
    <col min="5157" max="5157" width="4.5" customWidth="1"/>
    <col min="5158" max="5158" width="9.875" customWidth="1"/>
    <col min="5159" max="5159" width="9.25" customWidth="1"/>
    <col min="5160" max="5160" width="7.875" customWidth="1"/>
    <col min="5161" max="5162" width="9" customWidth="1"/>
    <col min="5163" max="5163" width="9.375" customWidth="1"/>
    <col min="5164" max="5165" width="7.875" customWidth="1"/>
    <col min="5166" max="5166" width="9.25" customWidth="1"/>
    <col min="5167" max="5167" width="8.375" customWidth="1"/>
    <col min="5168" max="5168" width="9.125" customWidth="1"/>
    <col min="5169" max="5169" width="8.625" customWidth="1"/>
    <col min="5170" max="5171" width="8.5" customWidth="1"/>
    <col min="5172" max="5172" width="7.625" customWidth="1"/>
    <col min="5176" max="5176" width="7" customWidth="1"/>
    <col min="5177" max="5178" width="7.875" customWidth="1"/>
    <col min="5179" max="5387" width="0" hidden="1" customWidth="1"/>
    <col min="5388" max="5388" width="5.25" customWidth="1"/>
    <col min="5389" max="5389" width="44.375" customWidth="1"/>
    <col min="5390" max="5390" width="11.125" customWidth="1"/>
    <col min="5391" max="5391" width="12.25" customWidth="1"/>
    <col min="5392" max="5392" width="12.125" customWidth="1"/>
    <col min="5393" max="5393" width="11.75" customWidth="1"/>
    <col min="5394" max="5395" width="12.25" customWidth="1"/>
    <col min="5396" max="5396" width="9" customWidth="1"/>
    <col min="5397" max="5397" width="1.625" customWidth="1"/>
    <col min="5413" max="5413" width="4.5" customWidth="1"/>
    <col min="5414" max="5414" width="9.875" customWidth="1"/>
    <col min="5415" max="5415" width="9.25" customWidth="1"/>
    <col min="5416" max="5416" width="7.875" customWidth="1"/>
    <col min="5417" max="5418" width="9" customWidth="1"/>
    <col min="5419" max="5419" width="9.375" customWidth="1"/>
    <col min="5420" max="5421" width="7.875" customWidth="1"/>
    <col min="5422" max="5422" width="9.25" customWidth="1"/>
    <col min="5423" max="5423" width="8.375" customWidth="1"/>
    <col min="5424" max="5424" width="9.125" customWidth="1"/>
    <col min="5425" max="5425" width="8.625" customWidth="1"/>
    <col min="5426" max="5427" width="8.5" customWidth="1"/>
    <col min="5428" max="5428" width="7.625" customWidth="1"/>
    <col min="5432" max="5432" width="7" customWidth="1"/>
    <col min="5433" max="5434" width="7.875" customWidth="1"/>
    <col min="5435" max="5643" width="0" hidden="1" customWidth="1"/>
    <col min="5644" max="5644" width="5.25" customWidth="1"/>
    <col min="5645" max="5645" width="44.375" customWidth="1"/>
    <col min="5646" max="5646" width="11.125" customWidth="1"/>
    <col min="5647" max="5647" width="12.25" customWidth="1"/>
    <col min="5648" max="5648" width="12.125" customWidth="1"/>
    <col min="5649" max="5649" width="11.75" customWidth="1"/>
    <col min="5650" max="5651" width="12.25" customWidth="1"/>
    <col min="5652" max="5652" width="9" customWidth="1"/>
    <col min="5653" max="5653" width="1.625" customWidth="1"/>
    <col min="5669" max="5669" width="4.5" customWidth="1"/>
    <col min="5670" max="5670" width="9.875" customWidth="1"/>
    <col min="5671" max="5671" width="9.25" customWidth="1"/>
    <col min="5672" max="5672" width="7.875" customWidth="1"/>
    <col min="5673" max="5674" width="9" customWidth="1"/>
    <col min="5675" max="5675" width="9.375" customWidth="1"/>
    <col min="5676" max="5677" width="7.875" customWidth="1"/>
    <col min="5678" max="5678" width="9.25" customWidth="1"/>
    <col min="5679" max="5679" width="8.375" customWidth="1"/>
    <col min="5680" max="5680" width="9.125" customWidth="1"/>
    <col min="5681" max="5681" width="8.625" customWidth="1"/>
    <col min="5682" max="5683" width="8.5" customWidth="1"/>
    <col min="5684" max="5684" width="7.625" customWidth="1"/>
    <col min="5688" max="5688" width="7" customWidth="1"/>
    <col min="5689" max="5690" width="7.875" customWidth="1"/>
    <col min="5691" max="5899" width="0" hidden="1" customWidth="1"/>
    <col min="5900" max="5900" width="5.25" customWidth="1"/>
    <col min="5901" max="5901" width="44.375" customWidth="1"/>
    <col min="5902" max="5902" width="11.125" customWidth="1"/>
    <col min="5903" max="5903" width="12.25" customWidth="1"/>
    <col min="5904" max="5904" width="12.125" customWidth="1"/>
    <col min="5905" max="5905" width="11.75" customWidth="1"/>
    <col min="5906" max="5907" width="12.25" customWidth="1"/>
    <col min="5908" max="5908" width="9" customWidth="1"/>
    <col min="5909" max="5909" width="1.625" customWidth="1"/>
    <col min="5925" max="5925" width="4.5" customWidth="1"/>
    <col min="5926" max="5926" width="9.875" customWidth="1"/>
    <col min="5927" max="5927" width="9.25" customWidth="1"/>
    <col min="5928" max="5928" width="7.875" customWidth="1"/>
    <col min="5929" max="5930" width="9" customWidth="1"/>
    <col min="5931" max="5931" width="9.375" customWidth="1"/>
    <col min="5932" max="5933" width="7.875" customWidth="1"/>
    <col min="5934" max="5934" width="9.25" customWidth="1"/>
    <col min="5935" max="5935" width="8.375" customWidth="1"/>
    <col min="5936" max="5936" width="9.125" customWidth="1"/>
    <col min="5937" max="5937" width="8.625" customWidth="1"/>
    <col min="5938" max="5939" width="8.5" customWidth="1"/>
    <col min="5940" max="5940" width="7.625" customWidth="1"/>
    <col min="5944" max="5944" width="7" customWidth="1"/>
    <col min="5945" max="5946" width="7.875" customWidth="1"/>
    <col min="5947" max="6155" width="0" hidden="1" customWidth="1"/>
    <col min="6156" max="6156" width="5.25" customWidth="1"/>
    <col min="6157" max="6157" width="44.375" customWidth="1"/>
    <col min="6158" max="6158" width="11.125" customWidth="1"/>
    <col min="6159" max="6159" width="12.25" customWidth="1"/>
    <col min="6160" max="6160" width="12.125" customWidth="1"/>
    <col min="6161" max="6161" width="11.75" customWidth="1"/>
    <col min="6162" max="6163" width="12.25" customWidth="1"/>
    <col min="6164" max="6164" width="9" customWidth="1"/>
    <col min="6165" max="6165" width="1.625" customWidth="1"/>
    <col min="6181" max="6181" width="4.5" customWidth="1"/>
    <col min="6182" max="6182" width="9.875" customWidth="1"/>
    <col min="6183" max="6183" width="9.25" customWidth="1"/>
    <col min="6184" max="6184" width="7.875" customWidth="1"/>
    <col min="6185" max="6186" width="9" customWidth="1"/>
    <col min="6187" max="6187" width="9.375" customWidth="1"/>
    <col min="6188" max="6189" width="7.875" customWidth="1"/>
    <col min="6190" max="6190" width="9.25" customWidth="1"/>
    <col min="6191" max="6191" width="8.375" customWidth="1"/>
    <col min="6192" max="6192" width="9.125" customWidth="1"/>
    <col min="6193" max="6193" width="8.625" customWidth="1"/>
    <col min="6194" max="6195" width="8.5" customWidth="1"/>
    <col min="6196" max="6196" width="7.625" customWidth="1"/>
    <col min="6200" max="6200" width="7" customWidth="1"/>
    <col min="6201" max="6202" width="7.875" customWidth="1"/>
    <col min="6203" max="6411" width="0" hidden="1" customWidth="1"/>
    <col min="6412" max="6412" width="5.25" customWidth="1"/>
    <col min="6413" max="6413" width="44.375" customWidth="1"/>
    <col min="6414" max="6414" width="11.125" customWidth="1"/>
    <col min="6415" max="6415" width="12.25" customWidth="1"/>
    <col min="6416" max="6416" width="12.125" customWidth="1"/>
    <col min="6417" max="6417" width="11.75" customWidth="1"/>
    <col min="6418" max="6419" width="12.25" customWidth="1"/>
    <col min="6420" max="6420" width="9" customWidth="1"/>
    <col min="6421" max="6421" width="1.625" customWidth="1"/>
    <col min="6437" max="6437" width="4.5" customWidth="1"/>
    <col min="6438" max="6438" width="9.875" customWidth="1"/>
    <col min="6439" max="6439" width="9.25" customWidth="1"/>
    <col min="6440" max="6440" width="7.875" customWidth="1"/>
    <col min="6441" max="6442" width="9" customWidth="1"/>
    <col min="6443" max="6443" width="9.375" customWidth="1"/>
    <col min="6444" max="6445" width="7.875" customWidth="1"/>
    <col min="6446" max="6446" width="9.25" customWidth="1"/>
    <col min="6447" max="6447" width="8.375" customWidth="1"/>
    <col min="6448" max="6448" width="9.125" customWidth="1"/>
    <col min="6449" max="6449" width="8.625" customWidth="1"/>
    <col min="6450" max="6451" width="8.5" customWidth="1"/>
    <col min="6452" max="6452" width="7.625" customWidth="1"/>
    <col min="6456" max="6456" width="7" customWidth="1"/>
    <col min="6457" max="6458" width="7.875" customWidth="1"/>
    <col min="6459" max="6667" width="0" hidden="1" customWidth="1"/>
    <col min="6668" max="6668" width="5.25" customWidth="1"/>
    <col min="6669" max="6669" width="44.375" customWidth="1"/>
    <col min="6670" max="6670" width="11.125" customWidth="1"/>
    <col min="6671" max="6671" width="12.25" customWidth="1"/>
    <col min="6672" max="6672" width="12.125" customWidth="1"/>
    <col min="6673" max="6673" width="11.75" customWidth="1"/>
    <col min="6674" max="6675" width="12.25" customWidth="1"/>
    <col min="6676" max="6676" width="9" customWidth="1"/>
    <col min="6677" max="6677" width="1.625" customWidth="1"/>
    <col min="6693" max="6693" width="4.5" customWidth="1"/>
    <col min="6694" max="6694" width="9.875" customWidth="1"/>
    <col min="6695" max="6695" width="9.25" customWidth="1"/>
    <col min="6696" max="6696" width="7.875" customWidth="1"/>
    <col min="6697" max="6698" width="9" customWidth="1"/>
    <col min="6699" max="6699" width="9.375" customWidth="1"/>
    <col min="6700" max="6701" width="7.875" customWidth="1"/>
    <col min="6702" max="6702" width="9.25" customWidth="1"/>
    <col min="6703" max="6703" width="8.375" customWidth="1"/>
    <col min="6704" max="6704" width="9.125" customWidth="1"/>
    <col min="6705" max="6705" width="8.625" customWidth="1"/>
    <col min="6706" max="6707" width="8.5" customWidth="1"/>
    <col min="6708" max="6708" width="7.625" customWidth="1"/>
    <col min="6712" max="6712" width="7" customWidth="1"/>
    <col min="6713" max="6714" width="7.875" customWidth="1"/>
    <col min="6715" max="6923" width="0" hidden="1" customWidth="1"/>
    <col min="6924" max="6924" width="5.25" customWidth="1"/>
    <col min="6925" max="6925" width="44.375" customWidth="1"/>
    <col min="6926" max="6926" width="11.125" customWidth="1"/>
    <col min="6927" max="6927" width="12.25" customWidth="1"/>
    <col min="6928" max="6928" width="12.125" customWidth="1"/>
    <col min="6929" max="6929" width="11.75" customWidth="1"/>
    <col min="6930" max="6931" width="12.25" customWidth="1"/>
    <col min="6932" max="6932" width="9" customWidth="1"/>
    <col min="6933" max="6933" width="1.625" customWidth="1"/>
    <col min="6949" max="6949" width="4.5" customWidth="1"/>
    <col min="6950" max="6950" width="9.875" customWidth="1"/>
    <col min="6951" max="6951" width="9.25" customWidth="1"/>
    <col min="6952" max="6952" width="7.875" customWidth="1"/>
    <col min="6953" max="6954" width="9" customWidth="1"/>
    <col min="6955" max="6955" width="9.375" customWidth="1"/>
    <col min="6956" max="6957" width="7.875" customWidth="1"/>
    <col min="6958" max="6958" width="9.25" customWidth="1"/>
    <col min="6959" max="6959" width="8.375" customWidth="1"/>
    <col min="6960" max="6960" width="9.125" customWidth="1"/>
    <col min="6961" max="6961" width="8.625" customWidth="1"/>
    <col min="6962" max="6963" width="8.5" customWidth="1"/>
    <col min="6964" max="6964" width="7.625" customWidth="1"/>
    <col min="6968" max="6968" width="7" customWidth="1"/>
    <col min="6969" max="6970" width="7.875" customWidth="1"/>
    <col min="6971" max="7179" width="0" hidden="1" customWidth="1"/>
    <col min="7180" max="7180" width="5.25" customWidth="1"/>
    <col min="7181" max="7181" width="44.375" customWidth="1"/>
    <col min="7182" max="7182" width="11.125" customWidth="1"/>
    <col min="7183" max="7183" width="12.25" customWidth="1"/>
    <col min="7184" max="7184" width="12.125" customWidth="1"/>
    <col min="7185" max="7185" width="11.75" customWidth="1"/>
    <col min="7186" max="7187" width="12.25" customWidth="1"/>
    <col min="7188" max="7188" width="9" customWidth="1"/>
    <col min="7189" max="7189" width="1.625" customWidth="1"/>
    <col min="7205" max="7205" width="4.5" customWidth="1"/>
    <col min="7206" max="7206" width="9.875" customWidth="1"/>
    <col min="7207" max="7207" width="9.25" customWidth="1"/>
    <col min="7208" max="7208" width="7.875" customWidth="1"/>
    <col min="7209" max="7210" width="9" customWidth="1"/>
    <col min="7211" max="7211" width="9.375" customWidth="1"/>
    <col min="7212" max="7213" width="7.875" customWidth="1"/>
    <col min="7214" max="7214" width="9.25" customWidth="1"/>
    <col min="7215" max="7215" width="8.375" customWidth="1"/>
    <col min="7216" max="7216" width="9.125" customWidth="1"/>
    <col min="7217" max="7217" width="8.625" customWidth="1"/>
    <col min="7218" max="7219" width="8.5" customWidth="1"/>
    <col min="7220" max="7220" width="7.625" customWidth="1"/>
    <col min="7224" max="7224" width="7" customWidth="1"/>
    <col min="7225" max="7226" width="7.875" customWidth="1"/>
    <col min="7227" max="7435" width="0" hidden="1" customWidth="1"/>
    <col min="7436" max="7436" width="5.25" customWidth="1"/>
    <col min="7437" max="7437" width="44.375" customWidth="1"/>
    <col min="7438" max="7438" width="11.125" customWidth="1"/>
    <col min="7439" max="7439" width="12.25" customWidth="1"/>
    <col min="7440" max="7440" width="12.125" customWidth="1"/>
    <col min="7441" max="7441" width="11.75" customWidth="1"/>
    <col min="7442" max="7443" width="12.25" customWidth="1"/>
    <col min="7444" max="7444" width="9" customWidth="1"/>
    <col min="7445" max="7445" width="1.625" customWidth="1"/>
    <col min="7461" max="7461" width="4.5" customWidth="1"/>
    <col min="7462" max="7462" width="9.875" customWidth="1"/>
    <col min="7463" max="7463" width="9.25" customWidth="1"/>
    <col min="7464" max="7464" width="7.875" customWidth="1"/>
    <col min="7465" max="7466" width="9" customWidth="1"/>
    <col min="7467" max="7467" width="9.375" customWidth="1"/>
    <col min="7468" max="7469" width="7.875" customWidth="1"/>
    <col min="7470" max="7470" width="9.25" customWidth="1"/>
    <col min="7471" max="7471" width="8.375" customWidth="1"/>
    <col min="7472" max="7472" width="9.125" customWidth="1"/>
    <col min="7473" max="7473" width="8.625" customWidth="1"/>
    <col min="7474" max="7475" width="8.5" customWidth="1"/>
    <col min="7476" max="7476" width="7.625" customWidth="1"/>
    <col min="7480" max="7480" width="7" customWidth="1"/>
    <col min="7481" max="7482" width="7.875" customWidth="1"/>
    <col min="7483" max="7691" width="0" hidden="1" customWidth="1"/>
    <col min="7692" max="7692" width="5.25" customWidth="1"/>
    <col min="7693" max="7693" width="44.375" customWidth="1"/>
    <col min="7694" max="7694" width="11.125" customWidth="1"/>
    <col min="7695" max="7695" width="12.25" customWidth="1"/>
    <col min="7696" max="7696" width="12.125" customWidth="1"/>
    <col min="7697" max="7697" width="11.75" customWidth="1"/>
    <col min="7698" max="7699" width="12.25" customWidth="1"/>
    <col min="7700" max="7700" width="9" customWidth="1"/>
    <col min="7701" max="7701" width="1.625" customWidth="1"/>
    <col min="7717" max="7717" width="4.5" customWidth="1"/>
    <col min="7718" max="7718" width="9.875" customWidth="1"/>
    <col min="7719" max="7719" width="9.25" customWidth="1"/>
    <col min="7720" max="7720" width="7.875" customWidth="1"/>
    <col min="7721" max="7722" width="9" customWidth="1"/>
    <col min="7723" max="7723" width="9.375" customWidth="1"/>
    <col min="7724" max="7725" width="7.875" customWidth="1"/>
    <col min="7726" max="7726" width="9.25" customWidth="1"/>
    <col min="7727" max="7727" width="8.375" customWidth="1"/>
    <col min="7728" max="7728" width="9.125" customWidth="1"/>
    <col min="7729" max="7729" width="8.625" customWidth="1"/>
    <col min="7730" max="7731" width="8.5" customWidth="1"/>
    <col min="7732" max="7732" width="7.625" customWidth="1"/>
    <col min="7736" max="7736" width="7" customWidth="1"/>
    <col min="7737" max="7738" width="7.875" customWidth="1"/>
    <col min="7739" max="7947" width="0" hidden="1" customWidth="1"/>
    <col min="7948" max="7948" width="5.25" customWidth="1"/>
    <col min="7949" max="7949" width="44.375" customWidth="1"/>
    <col min="7950" max="7950" width="11.125" customWidth="1"/>
    <col min="7951" max="7951" width="12.25" customWidth="1"/>
    <col min="7952" max="7952" width="12.125" customWidth="1"/>
    <col min="7953" max="7953" width="11.75" customWidth="1"/>
    <col min="7954" max="7955" width="12.25" customWidth="1"/>
    <col min="7956" max="7956" width="9" customWidth="1"/>
    <col min="7957" max="7957" width="1.625" customWidth="1"/>
    <col min="7973" max="7973" width="4.5" customWidth="1"/>
    <col min="7974" max="7974" width="9.875" customWidth="1"/>
    <col min="7975" max="7975" width="9.25" customWidth="1"/>
    <col min="7976" max="7976" width="7.875" customWidth="1"/>
    <col min="7977" max="7978" width="9" customWidth="1"/>
    <col min="7979" max="7979" width="9.375" customWidth="1"/>
    <col min="7980" max="7981" width="7.875" customWidth="1"/>
    <col min="7982" max="7982" width="9.25" customWidth="1"/>
    <col min="7983" max="7983" width="8.375" customWidth="1"/>
    <col min="7984" max="7984" width="9.125" customWidth="1"/>
    <col min="7985" max="7985" width="8.625" customWidth="1"/>
    <col min="7986" max="7987" width="8.5" customWidth="1"/>
    <col min="7988" max="7988" width="7.625" customWidth="1"/>
    <col min="7992" max="7992" width="7" customWidth="1"/>
    <col min="7993" max="7994" width="7.875" customWidth="1"/>
    <col min="7995" max="8203" width="0" hidden="1" customWidth="1"/>
    <col min="8204" max="8204" width="5.25" customWidth="1"/>
    <col min="8205" max="8205" width="44.375" customWidth="1"/>
    <col min="8206" max="8206" width="11.125" customWidth="1"/>
    <col min="8207" max="8207" width="12.25" customWidth="1"/>
    <col min="8208" max="8208" width="12.125" customWidth="1"/>
    <col min="8209" max="8209" width="11.75" customWidth="1"/>
    <col min="8210" max="8211" width="12.25" customWidth="1"/>
    <col min="8212" max="8212" width="9" customWidth="1"/>
    <col min="8213" max="8213" width="1.625" customWidth="1"/>
    <col min="8229" max="8229" width="4.5" customWidth="1"/>
    <col min="8230" max="8230" width="9.875" customWidth="1"/>
    <col min="8231" max="8231" width="9.25" customWidth="1"/>
    <col min="8232" max="8232" width="7.875" customWidth="1"/>
    <col min="8233" max="8234" width="9" customWidth="1"/>
    <col min="8235" max="8235" width="9.375" customWidth="1"/>
    <col min="8236" max="8237" width="7.875" customWidth="1"/>
    <col min="8238" max="8238" width="9.25" customWidth="1"/>
    <col min="8239" max="8239" width="8.375" customWidth="1"/>
    <col min="8240" max="8240" width="9.125" customWidth="1"/>
    <col min="8241" max="8241" width="8.625" customWidth="1"/>
    <col min="8242" max="8243" width="8.5" customWidth="1"/>
    <col min="8244" max="8244" width="7.625" customWidth="1"/>
    <col min="8248" max="8248" width="7" customWidth="1"/>
    <col min="8249" max="8250" width="7.875" customWidth="1"/>
    <col min="8251" max="8459" width="0" hidden="1" customWidth="1"/>
    <col min="8460" max="8460" width="5.25" customWidth="1"/>
    <col min="8461" max="8461" width="44.375" customWidth="1"/>
    <col min="8462" max="8462" width="11.125" customWidth="1"/>
    <col min="8463" max="8463" width="12.25" customWidth="1"/>
    <col min="8464" max="8464" width="12.125" customWidth="1"/>
    <col min="8465" max="8465" width="11.75" customWidth="1"/>
    <col min="8466" max="8467" width="12.25" customWidth="1"/>
    <col min="8468" max="8468" width="9" customWidth="1"/>
    <col min="8469" max="8469" width="1.625" customWidth="1"/>
    <col min="8485" max="8485" width="4.5" customWidth="1"/>
    <col min="8486" max="8486" width="9.875" customWidth="1"/>
    <col min="8487" max="8487" width="9.25" customWidth="1"/>
    <col min="8488" max="8488" width="7.875" customWidth="1"/>
    <col min="8489" max="8490" width="9" customWidth="1"/>
    <col min="8491" max="8491" width="9.375" customWidth="1"/>
    <col min="8492" max="8493" width="7.875" customWidth="1"/>
    <col min="8494" max="8494" width="9.25" customWidth="1"/>
    <col min="8495" max="8495" width="8.375" customWidth="1"/>
    <col min="8496" max="8496" width="9.125" customWidth="1"/>
    <col min="8497" max="8497" width="8.625" customWidth="1"/>
    <col min="8498" max="8499" width="8.5" customWidth="1"/>
    <col min="8500" max="8500" width="7.625" customWidth="1"/>
    <col min="8504" max="8504" width="7" customWidth="1"/>
    <col min="8505" max="8506" width="7.875" customWidth="1"/>
    <col min="8507" max="8715" width="0" hidden="1" customWidth="1"/>
    <col min="8716" max="8716" width="5.25" customWidth="1"/>
    <col min="8717" max="8717" width="44.375" customWidth="1"/>
    <col min="8718" max="8718" width="11.125" customWidth="1"/>
    <col min="8719" max="8719" width="12.25" customWidth="1"/>
    <col min="8720" max="8720" width="12.125" customWidth="1"/>
    <col min="8721" max="8721" width="11.75" customWidth="1"/>
    <col min="8722" max="8723" width="12.25" customWidth="1"/>
    <col min="8724" max="8724" width="9" customWidth="1"/>
    <col min="8725" max="8725" width="1.625" customWidth="1"/>
    <col min="8741" max="8741" width="4.5" customWidth="1"/>
    <col min="8742" max="8742" width="9.875" customWidth="1"/>
    <col min="8743" max="8743" width="9.25" customWidth="1"/>
    <col min="8744" max="8744" width="7.875" customWidth="1"/>
    <col min="8745" max="8746" width="9" customWidth="1"/>
    <col min="8747" max="8747" width="9.375" customWidth="1"/>
    <col min="8748" max="8749" width="7.875" customWidth="1"/>
    <col min="8750" max="8750" width="9.25" customWidth="1"/>
    <col min="8751" max="8751" width="8.375" customWidth="1"/>
    <col min="8752" max="8752" width="9.125" customWidth="1"/>
    <col min="8753" max="8753" width="8.625" customWidth="1"/>
    <col min="8754" max="8755" width="8.5" customWidth="1"/>
    <col min="8756" max="8756" width="7.625" customWidth="1"/>
    <col min="8760" max="8760" width="7" customWidth="1"/>
    <col min="8761" max="8762" width="7.875" customWidth="1"/>
    <col min="8763" max="8971" width="0" hidden="1" customWidth="1"/>
    <col min="8972" max="8972" width="5.25" customWidth="1"/>
    <col min="8973" max="8973" width="44.375" customWidth="1"/>
    <col min="8974" max="8974" width="11.125" customWidth="1"/>
    <col min="8975" max="8975" width="12.25" customWidth="1"/>
    <col min="8976" max="8976" width="12.125" customWidth="1"/>
    <col min="8977" max="8977" width="11.75" customWidth="1"/>
    <col min="8978" max="8979" width="12.25" customWidth="1"/>
    <col min="8980" max="8980" width="9" customWidth="1"/>
    <col min="8981" max="8981" width="1.625" customWidth="1"/>
    <col min="8997" max="8997" width="4.5" customWidth="1"/>
    <col min="8998" max="8998" width="9.875" customWidth="1"/>
    <col min="8999" max="8999" width="9.25" customWidth="1"/>
    <col min="9000" max="9000" width="7.875" customWidth="1"/>
    <col min="9001" max="9002" width="9" customWidth="1"/>
    <col min="9003" max="9003" width="9.375" customWidth="1"/>
    <col min="9004" max="9005" width="7.875" customWidth="1"/>
    <col min="9006" max="9006" width="9.25" customWidth="1"/>
    <col min="9007" max="9007" width="8.375" customWidth="1"/>
    <col min="9008" max="9008" width="9.125" customWidth="1"/>
    <col min="9009" max="9009" width="8.625" customWidth="1"/>
    <col min="9010" max="9011" width="8.5" customWidth="1"/>
    <col min="9012" max="9012" width="7.625" customWidth="1"/>
    <col min="9016" max="9016" width="7" customWidth="1"/>
    <col min="9017" max="9018" width="7.875" customWidth="1"/>
    <col min="9019" max="9227" width="0" hidden="1" customWidth="1"/>
    <col min="9228" max="9228" width="5.25" customWidth="1"/>
    <col min="9229" max="9229" width="44.375" customWidth="1"/>
    <col min="9230" max="9230" width="11.125" customWidth="1"/>
    <col min="9231" max="9231" width="12.25" customWidth="1"/>
    <col min="9232" max="9232" width="12.125" customWidth="1"/>
    <col min="9233" max="9233" width="11.75" customWidth="1"/>
    <col min="9234" max="9235" width="12.25" customWidth="1"/>
    <col min="9236" max="9236" width="9" customWidth="1"/>
    <col min="9237" max="9237" width="1.625" customWidth="1"/>
    <col min="9253" max="9253" width="4.5" customWidth="1"/>
    <col min="9254" max="9254" width="9.875" customWidth="1"/>
    <col min="9255" max="9255" width="9.25" customWidth="1"/>
    <col min="9256" max="9256" width="7.875" customWidth="1"/>
    <col min="9257" max="9258" width="9" customWidth="1"/>
    <col min="9259" max="9259" width="9.375" customWidth="1"/>
    <col min="9260" max="9261" width="7.875" customWidth="1"/>
    <col min="9262" max="9262" width="9.25" customWidth="1"/>
    <col min="9263" max="9263" width="8.375" customWidth="1"/>
    <col min="9264" max="9264" width="9.125" customWidth="1"/>
    <col min="9265" max="9265" width="8.625" customWidth="1"/>
    <col min="9266" max="9267" width="8.5" customWidth="1"/>
    <col min="9268" max="9268" width="7.625" customWidth="1"/>
    <col min="9272" max="9272" width="7" customWidth="1"/>
    <col min="9273" max="9274" width="7.875" customWidth="1"/>
    <col min="9275" max="9483" width="0" hidden="1" customWidth="1"/>
    <col min="9484" max="9484" width="5.25" customWidth="1"/>
    <col min="9485" max="9485" width="44.375" customWidth="1"/>
    <col min="9486" max="9486" width="11.125" customWidth="1"/>
    <col min="9487" max="9487" width="12.25" customWidth="1"/>
    <col min="9488" max="9488" width="12.125" customWidth="1"/>
    <col min="9489" max="9489" width="11.75" customWidth="1"/>
    <col min="9490" max="9491" width="12.25" customWidth="1"/>
    <col min="9492" max="9492" width="9" customWidth="1"/>
    <col min="9493" max="9493" width="1.625" customWidth="1"/>
    <col min="9509" max="9509" width="4.5" customWidth="1"/>
    <col min="9510" max="9510" width="9.875" customWidth="1"/>
    <col min="9511" max="9511" width="9.25" customWidth="1"/>
    <col min="9512" max="9512" width="7.875" customWidth="1"/>
    <col min="9513" max="9514" width="9" customWidth="1"/>
    <col min="9515" max="9515" width="9.375" customWidth="1"/>
    <col min="9516" max="9517" width="7.875" customWidth="1"/>
    <col min="9518" max="9518" width="9.25" customWidth="1"/>
    <col min="9519" max="9519" width="8.375" customWidth="1"/>
    <col min="9520" max="9520" width="9.125" customWidth="1"/>
    <col min="9521" max="9521" width="8.625" customWidth="1"/>
    <col min="9522" max="9523" width="8.5" customWidth="1"/>
    <col min="9524" max="9524" width="7.625" customWidth="1"/>
    <col min="9528" max="9528" width="7" customWidth="1"/>
    <col min="9529" max="9530" width="7.875" customWidth="1"/>
    <col min="9531" max="9739" width="0" hidden="1" customWidth="1"/>
    <col min="9740" max="9740" width="5.25" customWidth="1"/>
    <col min="9741" max="9741" width="44.375" customWidth="1"/>
    <col min="9742" max="9742" width="11.125" customWidth="1"/>
    <col min="9743" max="9743" width="12.25" customWidth="1"/>
    <col min="9744" max="9744" width="12.125" customWidth="1"/>
    <col min="9745" max="9745" width="11.75" customWidth="1"/>
    <col min="9746" max="9747" width="12.25" customWidth="1"/>
    <col min="9748" max="9748" width="9" customWidth="1"/>
    <col min="9749" max="9749" width="1.625" customWidth="1"/>
    <col min="9765" max="9765" width="4.5" customWidth="1"/>
    <col min="9766" max="9766" width="9.875" customWidth="1"/>
    <col min="9767" max="9767" width="9.25" customWidth="1"/>
    <col min="9768" max="9768" width="7.875" customWidth="1"/>
    <col min="9769" max="9770" width="9" customWidth="1"/>
    <col min="9771" max="9771" width="9.375" customWidth="1"/>
    <col min="9772" max="9773" width="7.875" customWidth="1"/>
    <col min="9774" max="9774" width="9.25" customWidth="1"/>
    <col min="9775" max="9775" width="8.375" customWidth="1"/>
    <col min="9776" max="9776" width="9.125" customWidth="1"/>
    <col min="9777" max="9777" width="8.625" customWidth="1"/>
    <col min="9778" max="9779" width="8.5" customWidth="1"/>
    <col min="9780" max="9780" width="7.625" customWidth="1"/>
    <col min="9784" max="9784" width="7" customWidth="1"/>
    <col min="9785" max="9786" width="7.875" customWidth="1"/>
    <col min="9787" max="9995" width="0" hidden="1" customWidth="1"/>
    <col min="9996" max="9996" width="5.25" customWidth="1"/>
    <col min="9997" max="9997" width="44.375" customWidth="1"/>
    <col min="9998" max="9998" width="11.125" customWidth="1"/>
    <col min="9999" max="9999" width="12.25" customWidth="1"/>
    <col min="10000" max="10000" width="12.125" customWidth="1"/>
    <col min="10001" max="10001" width="11.75" customWidth="1"/>
    <col min="10002" max="10003" width="12.25" customWidth="1"/>
    <col min="10004" max="10004" width="9" customWidth="1"/>
    <col min="10005" max="10005" width="1.625" customWidth="1"/>
    <col min="10021" max="10021" width="4.5" customWidth="1"/>
    <col min="10022" max="10022" width="9.875" customWidth="1"/>
    <col min="10023" max="10023" width="9.25" customWidth="1"/>
    <col min="10024" max="10024" width="7.875" customWidth="1"/>
    <col min="10025" max="10026" width="9" customWidth="1"/>
    <col min="10027" max="10027" width="9.375" customWidth="1"/>
    <col min="10028" max="10029" width="7.875" customWidth="1"/>
    <col min="10030" max="10030" width="9.25" customWidth="1"/>
    <col min="10031" max="10031" width="8.375" customWidth="1"/>
    <col min="10032" max="10032" width="9.125" customWidth="1"/>
    <col min="10033" max="10033" width="8.625" customWidth="1"/>
    <col min="10034" max="10035" width="8.5" customWidth="1"/>
    <col min="10036" max="10036" width="7.625" customWidth="1"/>
    <col min="10040" max="10040" width="7" customWidth="1"/>
    <col min="10041" max="10042" width="7.875" customWidth="1"/>
    <col min="10043" max="10251" width="0" hidden="1" customWidth="1"/>
    <col min="10252" max="10252" width="5.25" customWidth="1"/>
    <col min="10253" max="10253" width="44.375" customWidth="1"/>
    <col min="10254" max="10254" width="11.125" customWidth="1"/>
    <col min="10255" max="10255" width="12.25" customWidth="1"/>
    <col min="10256" max="10256" width="12.125" customWidth="1"/>
    <col min="10257" max="10257" width="11.75" customWidth="1"/>
    <col min="10258" max="10259" width="12.25" customWidth="1"/>
    <col min="10260" max="10260" width="9" customWidth="1"/>
    <col min="10261" max="10261" width="1.625" customWidth="1"/>
    <col min="10277" max="10277" width="4.5" customWidth="1"/>
    <col min="10278" max="10278" width="9.875" customWidth="1"/>
    <col min="10279" max="10279" width="9.25" customWidth="1"/>
    <col min="10280" max="10280" width="7.875" customWidth="1"/>
    <col min="10281" max="10282" width="9" customWidth="1"/>
    <col min="10283" max="10283" width="9.375" customWidth="1"/>
    <col min="10284" max="10285" width="7.875" customWidth="1"/>
    <col min="10286" max="10286" width="9.25" customWidth="1"/>
    <col min="10287" max="10287" width="8.375" customWidth="1"/>
    <col min="10288" max="10288" width="9.125" customWidth="1"/>
    <col min="10289" max="10289" width="8.625" customWidth="1"/>
    <col min="10290" max="10291" width="8.5" customWidth="1"/>
    <col min="10292" max="10292" width="7.625" customWidth="1"/>
    <col min="10296" max="10296" width="7" customWidth="1"/>
    <col min="10297" max="10298" width="7.875" customWidth="1"/>
    <col min="10299" max="10507" width="0" hidden="1" customWidth="1"/>
    <col min="10508" max="10508" width="5.25" customWidth="1"/>
    <col min="10509" max="10509" width="44.375" customWidth="1"/>
    <col min="10510" max="10510" width="11.125" customWidth="1"/>
    <col min="10511" max="10511" width="12.25" customWidth="1"/>
    <col min="10512" max="10512" width="12.125" customWidth="1"/>
    <col min="10513" max="10513" width="11.75" customWidth="1"/>
    <col min="10514" max="10515" width="12.25" customWidth="1"/>
    <col min="10516" max="10516" width="9" customWidth="1"/>
    <col min="10517" max="10517" width="1.625" customWidth="1"/>
    <col min="10533" max="10533" width="4.5" customWidth="1"/>
    <col min="10534" max="10534" width="9.875" customWidth="1"/>
    <col min="10535" max="10535" width="9.25" customWidth="1"/>
    <col min="10536" max="10536" width="7.875" customWidth="1"/>
    <col min="10537" max="10538" width="9" customWidth="1"/>
    <col min="10539" max="10539" width="9.375" customWidth="1"/>
    <col min="10540" max="10541" width="7.875" customWidth="1"/>
    <col min="10542" max="10542" width="9.25" customWidth="1"/>
    <col min="10543" max="10543" width="8.375" customWidth="1"/>
    <col min="10544" max="10544" width="9.125" customWidth="1"/>
    <col min="10545" max="10545" width="8.625" customWidth="1"/>
    <col min="10546" max="10547" width="8.5" customWidth="1"/>
    <col min="10548" max="10548" width="7.625" customWidth="1"/>
    <col min="10552" max="10552" width="7" customWidth="1"/>
    <col min="10553" max="10554" width="7.875" customWidth="1"/>
    <col min="10555" max="10763" width="0" hidden="1" customWidth="1"/>
    <col min="10764" max="10764" width="5.25" customWidth="1"/>
    <col min="10765" max="10765" width="44.375" customWidth="1"/>
    <col min="10766" max="10766" width="11.125" customWidth="1"/>
    <col min="10767" max="10767" width="12.25" customWidth="1"/>
    <col min="10768" max="10768" width="12.125" customWidth="1"/>
    <col min="10769" max="10769" width="11.75" customWidth="1"/>
    <col min="10770" max="10771" width="12.25" customWidth="1"/>
    <col min="10772" max="10772" width="9" customWidth="1"/>
    <col min="10773" max="10773" width="1.625" customWidth="1"/>
    <col min="10789" max="10789" width="4.5" customWidth="1"/>
    <col min="10790" max="10790" width="9.875" customWidth="1"/>
    <col min="10791" max="10791" width="9.25" customWidth="1"/>
    <col min="10792" max="10792" width="7.875" customWidth="1"/>
    <col min="10793" max="10794" width="9" customWidth="1"/>
    <col min="10795" max="10795" width="9.375" customWidth="1"/>
    <col min="10796" max="10797" width="7.875" customWidth="1"/>
    <col min="10798" max="10798" width="9.25" customWidth="1"/>
    <col min="10799" max="10799" width="8.375" customWidth="1"/>
    <col min="10800" max="10800" width="9.125" customWidth="1"/>
    <col min="10801" max="10801" width="8.625" customWidth="1"/>
    <col min="10802" max="10803" width="8.5" customWidth="1"/>
    <col min="10804" max="10804" width="7.625" customWidth="1"/>
    <col min="10808" max="10808" width="7" customWidth="1"/>
    <col min="10809" max="10810" width="7.875" customWidth="1"/>
    <col min="10811" max="11019" width="0" hidden="1" customWidth="1"/>
    <col min="11020" max="11020" width="5.25" customWidth="1"/>
    <col min="11021" max="11021" width="44.375" customWidth="1"/>
    <col min="11022" max="11022" width="11.125" customWidth="1"/>
    <col min="11023" max="11023" width="12.25" customWidth="1"/>
    <col min="11024" max="11024" width="12.125" customWidth="1"/>
    <col min="11025" max="11025" width="11.75" customWidth="1"/>
    <col min="11026" max="11027" width="12.25" customWidth="1"/>
    <col min="11028" max="11028" width="9" customWidth="1"/>
    <col min="11029" max="11029" width="1.625" customWidth="1"/>
    <col min="11045" max="11045" width="4.5" customWidth="1"/>
    <col min="11046" max="11046" width="9.875" customWidth="1"/>
    <col min="11047" max="11047" width="9.25" customWidth="1"/>
    <col min="11048" max="11048" width="7.875" customWidth="1"/>
    <col min="11049" max="11050" width="9" customWidth="1"/>
    <col min="11051" max="11051" width="9.375" customWidth="1"/>
    <col min="11052" max="11053" width="7.875" customWidth="1"/>
    <col min="11054" max="11054" width="9.25" customWidth="1"/>
    <col min="11055" max="11055" width="8.375" customWidth="1"/>
    <col min="11056" max="11056" width="9.125" customWidth="1"/>
    <col min="11057" max="11057" width="8.625" customWidth="1"/>
    <col min="11058" max="11059" width="8.5" customWidth="1"/>
    <col min="11060" max="11060" width="7.625" customWidth="1"/>
    <col min="11064" max="11064" width="7" customWidth="1"/>
    <col min="11065" max="11066" width="7.875" customWidth="1"/>
    <col min="11067" max="11275" width="0" hidden="1" customWidth="1"/>
    <col min="11276" max="11276" width="5.25" customWidth="1"/>
    <col min="11277" max="11277" width="44.375" customWidth="1"/>
    <col min="11278" max="11278" width="11.125" customWidth="1"/>
    <col min="11279" max="11279" width="12.25" customWidth="1"/>
    <col min="11280" max="11280" width="12.125" customWidth="1"/>
    <col min="11281" max="11281" width="11.75" customWidth="1"/>
    <col min="11282" max="11283" width="12.25" customWidth="1"/>
    <col min="11284" max="11284" width="9" customWidth="1"/>
    <col min="11285" max="11285" width="1.625" customWidth="1"/>
    <col min="11301" max="11301" width="4.5" customWidth="1"/>
    <col min="11302" max="11302" width="9.875" customWidth="1"/>
    <col min="11303" max="11303" width="9.25" customWidth="1"/>
    <col min="11304" max="11304" width="7.875" customWidth="1"/>
    <col min="11305" max="11306" width="9" customWidth="1"/>
    <col min="11307" max="11307" width="9.375" customWidth="1"/>
    <col min="11308" max="11309" width="7.875" customWidth="1"/>
    <col min="11310" max="11310" width="9.25" customWidth="1"/>
    <col min="11311" max="11311" width="8.375" customWidth="1"/>
    <col min="11312" max="11312" width="9.125" customWidth="1"/>
    <col min="11313" max="11313" width="8.625" customWidth="1"/>
    <col min="11314" max="11315" width="8.5" customWidth="1"/>
    <col min="11316" max="11316" width="7.625" customWidth="1"/>
    <col min="11320" max="11320" width="7" customWidth="1"/>
    <col min="11321" max="11322" width="7.875" customWidth="1"/>
    <col min="11323" max="11531" width="0" hidden="1" customWidth="1"/>
    <col min="11532" max="11532" width="5.25" customWidth="1"/>
    <col min="11533" max="11533" width="44.375" customWidth="1"/>
    <col min="11534" max="11534" width="11.125" customWidth="1"/>
    <col min="11535" max="11535" width="12.25" customWidth="1"/>
    <col min="11536" max="11536" width="12.125" customWidth="1"/>
    <col min="11537" max="11537" width="11.75" customWidth="1"/>
    <col min="11538" max="11539" width="12.25" customWidth="1"/>
    <col min="11540" max="11540" width="9" customWidth="1"/>
    <col min="11541" max="11541" width="1.625" customWidth="1"/>
    <col min="11557" max="11557" width="4.5" customWidth="1"/>
    <col min="11558" max="11558" width="9.875" customWidth="1"/>
    <col min="11559" max="11559" width="9.25" customWidth="1"/>
    <col min="11560" max="11560" width="7.875" customWidth="1"/>
    <col min="11561" max="11562" width="9" customWidth="1"/>
    <col min="11563" max="11563" width="9.375" customWidth="1"/>
    <col min="11564" max="11565" width="7.875" customWidth="1"/>
    <col min="11566" max="11566" width="9.25" customWidth="1"/>
    <col min="11567" max="11567" width="8.375" customWidth="1"/>
    <col min="11568" max="11568" width="9.125" customWidth="1"/>
    <col min="11569" max="11569" width="8.625" customWidth="1"/>
    <col min="11570" max="11571" width="8.5" customWidth="1"/>
    <col min="11572" max="11572" width="7.625" customWidth="1"/>
    <col min="11576" max="11576" width="7" customWidth="1"/>
    <col min="11577" max="11578" width="7.875" customWidth="1"/>
    <col min="11579" max="11787" width="0" hidden="1" customWidth="1"/>
    <col min="11788" max="11788" width="5.25" customWidth="1"/>
    <col min="11789" max="11789" width="44.375" customWidth="1"/>
    <col min="11790" max="11790" width="11.125" customWidth="1"/>
    <col min="11791" max="11791" width="12.25" customWidth="1"/>
    <col min="11792" max="11792" width="12.125" customWidth="1"/>
    <col min="11793" max="11793" width="11.75" customWidth="1"/>
    <col min="11794" max="11795" width="12.25" customWidth="1"/>
    <col min="11796" max="11796" width="9" customWidth="1"/>
    <col min="11797" max="11797" width="1.625" customWidth="1"/>
    <col min="11813" max="11813" width="4.5" customWidth="1"/>
    <col min="11814" max="11814" width="9.875" customWidth="1"/>
    <col min="11815" max="11815" width="9.25" customWidth="1"/>
    <col min="11816" max="11816" width="7.875" customWidth="1"/>
    <col min="11817" max="11818" width="9" customWidth="1"/>
    <col min="11819" max="11819" width="9.375" customWidth="1"/>
    <col min="11820" max="11821" width="7.875" customWidth="1"/>
    <col min="11822" max="11822" width="9.25" customWidth="1"/>
    <col min="11823" max="11823" width="8.375" customWidth="1"/>
    <col min="11824" max="11824" width="9.125" customWidth="1"/>
    <col min="11825" max="11825" width="8.625" customWidth="1"/>
    <col min="11826" max="11827" width="8.5" customWidth="1"/>
    <col min="11828" max="11828" width="7.625" customWidth="1"/>
    <col min="11832" max="11832" width="7" customWidth="1"/>
    <col min="11833" max="11834" width="7.875" customWidth="1"/>
    <col min="11835" max="12043" width="0" hidden="1" customWidth="1"/>
    <col min="12044" max="12044" width="5.25" customWidth="1"/>
    <col min="12045" max="12045" width="44.375" customWidth="1"/>
    <col min="12046" max="12046" width="11.125" customWidth="1"/>
    <col min="12047" max="12047" width="12.25" customWidth="1"/>
    <col min="12048" max="12048" width="12.125" customWidth="1"/>
    <col min="12049" max="12049" width="11.75" customWidth="1"/>
    <col min="12050" max="12051" width="12.25" customWidth="1"/>
    <col min="12052" max="12052" width="9" customWidth="1"/>
    <col min="12053" max="12053" width="1.625" customWidth="1"/>
    <col min="12069" max="12069" width="4.5" customWidth="1"/>
    <col min="12070" max="12070" width="9.875" customWidth="1"/>
    <col min="12071" max="12071" width="9.25" customWidth="1"/>
    <col min="12072" max="12072" width="7.875" customWidth="1"/>
    <col min="12073" max="12074" width="9" customWidth="1"/>
    <col min="12075" max="12075" width="9.375" customWidth="1"/>
    <col min="12076" max="12077" width="7.875" customWidth="1"/>
    <col min="12078" max="12078" width="9.25" customWidth="1"/>
    <col min="12079" max="12079" width="8.375" customWidth="1"/>
    <col min="12080" max="12080" width="9.125" customWidth="1"/>
    <col min="12081" max="12081" width="8.625" customWidth="1"/>
    <col min="12082" max="12083" width="8.5" customWidth="1"/>
    <col min="12084" max="12084" width="7.625" customWidth="1"/>
    <col min="12088" max="12088" width="7" customWidth="1"/>
    <col min="12089" max="12090" width="7.875" customWidth="1"/>
    <col min="12091" max="12299" width="0" hidden="1" customWidth="1"/>
    <col min="12300" max="12300" width="5.25" customWidth="1"/>
    <col min="12301" max="12301" width="44.375" customWidth="1"/>
    <col min="12302" max="12302" width="11.125" customWidth="1"/>
    <col min="12303" max="12303" width="12.25" customWidth="1"/>
    <col min="12304" max="12304" width="12.125" customWidth="1"/>
    <col min="12305" max="12305" width="11.75" customWidth="1"/>
    <col min="12306" max="12307" width="12.25" customWidth="1"/>
    <col min="12308" max="12308" width="9" customWidth="1"/>
    <col min="12309" max="12309" width="1.625" customWidth="1"/>
    <col min="12325" max="12325" width="4.5" customWidth="1"/>
    <col min="12326" max="12326" width="9.875" customWidth="1"/>
    <col min="12327" max="12327" width="9.25" customWidth="1"/>
    <col min="12328" max="12328" width="7.875" customWidth="1"/>
    <col min="12329" max="12330" width="9" customWidth="1"/>
    <col min="12331" max="12331" width="9.375" customWidth="1"/>
    <col min="12332" max="12333" width="7.875" customWidth="1"/>
    <col min="12334" max="12334" width="9.25" customWidth="1"/>
    <col min="12335" max="12335" width="8.375" customWidth="1"/>
    <col min="12336" max="12336" width="9.125" customWidth="1"/>
    <col min="12337" max="12337" width="8.625" customWidth="1"/>
    <col min="12338" max="12339" width="8.5" customWidth="1"/>
    <col min="12340" max="12340" width="7.625" customWidth="1"/>
    <col min="12344" max="12344" width="7" customWidth="1"/>
    <col min="12345" max="12346" width="7.875" customWidth="1"/>
    <col min="12347" max="12555" width="0" hidden="1" customWidth="1"/>
    <col min="12556" max="12556" width="5.25" customWidth="1"/>
    <col min="12557" max="12557" width="44.375" customWidth="1"/>
    <col min="12558" max="12558" width="11.125" customWidth="1"/>
    <col min="12559" max="12559" width="12.25" customWidth="1"/>
    <col min="12560" max="12560" width="12.125" customWidth="1"/>
    <col min="12561" max="12561" width="11.75" customWidth="1"/>
    <col min="12562" max="12563" width="12.25" customWidth="1"/>
    <col min="12564" max="12564" width="9" customWidth="1"/>
    <col min="12565" max="12565" width="1.625" customWidth="1"/>
    <col min="12581" max="12581" width="4.5" customWidth="1"/>
    <col min="12582" max="12582" width="9.875" customWidth="1"/>
    <col min="12583" max="12583" width="9.25" customWidth="1"/>
    <col min="12584" max="12584" width="7.875" customWidth="1"/>
    <col min="12585" max="12586" width="9" customWidth="1"/>
    <col min="12587" max="12587" width="9.375" customWidth="1"/>
    <col min="12588" max="12589" width="7.875" customWidth="1"/>
    <col min="12590" max="12590" width="9.25" customWidth="1"/>
    <col min="12591" max="12591" width="8.375" customWidth="1"/>
    <col min="12592" max="12592" width="9.125" customWidth="1"/>
    <col min="12593" max="12593" width="8.625" customWidth="1"/>
    <col min="12594" max="12595" width="8.5" customWidth="1"/>
    <col min="12596" max="12596" width="7.625" customWidth="1"/>
    <col min="12600" max="12600" width="7" customWidth="1"/>
    <col min="12601" max="12602" width="7.875" customWidth="1"/>
    <col min="12603" max="12811" width="0" hidden="1" customWidth="1"/>
    <col min="12812" max="12812" width="5.25" customWidth="1"/>
    <col min="12813" max="12813" width="44.375" customWidth="1"/>
    <col min="12814" max="12814" width="11.125" customWidth="1"/>
    <col min="12815" max="12815" width="12.25" customWidth="1"/>
    <col min="12816" max="12816" width="12.125" customWidth="1"/>
    <col min="12817" max="12817" width="11.75" customWidth="1"/>
    <col min="12818" max="12819" width="12.25" customWidth="1"/>
    <col min="12820" max="12820" width="9" customWidth="1"/>
    <col min="12821" max="12821" width="1.625" customWidth="1"/>
    <col min="12837" max="12837" width="4.5" customWidth="1"/>
    <col min="12838" max="12838" width="9.875" customWidth="1"/>
    <col min="12839" max="12839" width="9.25" customWidth="1"/>
    <col min="12840" max="12840" width="7.875" customWidth="1"/>
    <col min="12841" max="12842" width="9" customWidth="1"/>
    <col min="12843" max="12843" width="9.375" customWidth="1"/>
    <col min="12844" max="12845" width="7.875" customWidth="1"/>
    <col min="12846" max="12846" width="9.25" customWidth="1"/>
    <col min="12847" max="12847" width="8.375" customWidth="1"/>
    <col min="12848" max="12848" width="9.125" customWidth="1"/>
    <col min="12849" max="12849" width="8.625" customWidth="1"/>
    <col min="12850" max="12851" width="8.5" customWidth="1"/>
    <col min="12852" max="12852" width="7.625" customWidth="1"/>
    <col min="12856" max="12856" width="7" customWidth="1"/>
    <col min="12857" max="12858" width="7.875" customWidth="1"/>
    <col min="12859" max="13067" width="0" hidden="1" customWidth="1"/>
    <col min="13068" max="13068" width="5.25" customWidth="1"/>
    <col min="13069" max="13069" width="44.375" customWidth="1"/>
    <col min="13070" max="13070" width="11.125" customWidth="1"/>
    <col min="13071" max="13071" width="12.25" customWidth="1"/>
    <col min="13072" max="13072" width="12.125" customWidth="1"/>
    <col min="13073" max="13073" width="11.75" customWidth="1"/>
    <col min="13074" max="13075" width="12.25" customWidth="1"/>
    <col min="13076" max="13076" width="9" customWidth="1"/>
    <col min="13077" max="13077" width="1.625" customWidth="1"/>
    <col min="13093" max="13093" width="4.5" customWidth="1"/>
    <col min="13094" max="13094" width="9.875" customWidth="1"/>
    <col min="13095" max="13095" width="9.25" customWidth="1"/>
    <col min="13096" max="13096" width="7.875" customWidth="1"/>
    <col min="13097" max="13098" width="9" customWidth="1"/>
    <col min="13099" max="13099" width="9.375" customWidth="1"/>
    <col min="13100" max="13101" width="7.875" customWidth="1"/>
    <col min="13102" max="13102" width="9.25" customWidth="1"/>
    <col min="13103" max="13103" width="8.375" customWidth="1"/>
    <col min="13104" max="13104" width="9.125" customWidth="1"/>
    <col min="13105" max="13105" width="8.625" customWidth="1"/>
    <col min="13106" max="13107" width="8.5" customWidth="1"/>
    <col min="13108" max="13108" width="7.625" customWidth="1"/>
    <col min="13112" max="13112" width="7" customWidth="1"/>
    <col min="13113" max="13114" width="7.875" customWidth="1"/>
    <col min="13115" max="13323" width="0" hidden="1" customWidth="1"/>
    <col min="13324" max="13324" width="5.25" customWidth="1"/>
    <col min="13325" max="13325" width="44.375" customWidth="1"/>
    <col min="13326" max="13326" width="11.125" customWidth="1"/>
    <col min="13327" max="13327" width="12.25" customWidth="1"/>
    <col min="13328" max="13328" width="12.125" customWidth="1"/>
    <col min="13329" max="13329" width="11.75" customWidth="1"/>
    <col min="13330" max="13331" width="12.25" customWidth="1"/>
    <col min="13332" max="13332" width="9" customWidth="1"/>
    <col min="13333" max="13333" width="1.625" customWidth="1"/>
    <col min="13349" max="13349" width="4.5" customWidth="1"/>
    <col min="13350" max="13350" width="9.875" customWidth="1"/>
    <col min="13351" max="13351" width="9.25" customWidth="1"/>
    <col min="13352" max="13352" width="7.875" customWidth="1"/>
    <col min="13353" max="13354" width="9" customWidth="1"/>
    <col min="13355" max="13355" width="9.375" customWidth="1"/>
    <col min="13356" max="13357" width="7.875" customWidth="1"/>
    <col min="13358" max="13358" width="9.25" customWidth="1"/>
    <col min="13359" max="13359" width="8.375" customWidth="1"/>
    <col min="13360" max="13360" width="9.125" customWidth="1"/>
    <col min="13361" max="13361" width="8.625" customWidth="1"/>
    <col min="13362" max="13363" width="8.5" customWidth="1"/>
    <col min="13364" max="13364" width="7.625" customWidth="1"/>
    <col min="13368" max="13368" width="7" customWidth="1"/>
    <col min="13369" max="13370" width="7.875" customWidth="1"/>
    <col min="13371" max="13579" width="0" hidden="1" customWidth="1"/>
    <col min="13580" max="13580" width="5.25" customWidth="1"/>
    <col min="13581" max="13581" width="44.375" customWidth="1"/>
    <col min="13582" max="13582" width="11.125" customWidth="1"/>
    <col min="13583" max="13583" width="12.25" customWidth="1"/>
    <col min="13584" max="13584" width="12.125" customWidth="1"/>
    <col min="13585" max="13585" width="11.75" customWidth="1"/>
    <col min="13586" max="13587" width="12.25" customWidth="1"/>
    <col min="13588" max="13588" width="9" customWidth="1"/>
    <col min="13589" max="13589" width="1.625" customWidth="1"/>
    <col min="13605" max="13605" width="4.5" customWidth="1"/>
    <col min="13606" max="13606" width="9.875" customWidth="1"/>
    <col min="13607" max="13607" width="9.25" customWidth="1"/>
    <col min="13608" max="13608" width="7.875" customWidth="1"/>
    <col min="13609" max="13610" width="9" customWidth="1"/>
    <col min="13611" max="13611" width="9.375" customWidth="1"/>
    <col min="13612" max="13613" width="7.875" customWidth="1"/>
    <col min="13614" max="13614" width="9.25" customWidth="1"/>
    <col min="13615" max="13615" width="8.375" customWidth="1"/>
    <col min="13616" max="13616" width="9.125" customWidth="1"/>
    <col min="13617" max="13617" width="8.625" customWidth="1"/>
    <col min="13618" max="13619" width="8.5" customWidth="1"/>
    <col min="13620" max="13620" width="7.625" customWidth="1"/>
    <col min="13624" max="13624" width="7" customWidth="1"/>
    <col min="13625" max="13626" width="7.875" customWidth="1"/>
    <col min="13627" max="13835" width="0" hidden="1" customWidth="1"/>
    <col min="13836" max="13836" width="5.25" customWidth="1"/>
    <col min="13837" max="13837" width="44.375" customWidth="1"/>
    <col min="13838" max="13838" width="11.125" customWidth="1"/>
    <col min="13839" max="13839" width="12.25" customWidth="1"/>
    <col min="13840" max="13840" width="12.125" customWidth="1"/>
    <col min="13841" max="13841" width="11.75" customWidth="1"/>
    <col min="13842" max="13843" width="12.25" customWidth="1"/>
    <col min="13844" max="13844" width="9" customWidth="1"/>
    <col min="13845" max="13845" width="1.625" customWidth="1"/>
    <col min="13861" max="13861" width="4.5" customWidth="1"/>
    <col min="13862" max="13862" width="9.875" customWidth="1"/>
    <col min="13863" max="13863" width="9.25" customWidth="1"/>
    <col min="13864" max="13864" width="7.875" customWidth="1"/>
    <col min="13865" max="13866" width="9" customWidth="1"/>
    <col min="13867" max="13867" width="9.375" customWidth="1"/>
    <col min="13868" max="13869" width="7.875" customWidth="1"/>
    <col min="13870" max="13870" width="9.25" customWidth="1"/>
    <col min="13871" max="13871" width="8.375" customWidth="1"/>
    <col min="13872" max="13872" width="9.125" customWidth="1"/>
    <col min="13873" max="13873" width="8.625" customWidth="1"/>
    <col min="13874" max="13875" width="8.5" customWidth="1"/>
    <col min="13876" max="13876" width="7.625" customWidth="1"/>
    <col min="13880" max="13880" width="7" customWidth="1"/>
    <col min="13881" max="13882" width="7.875" customWidth="1"/>
    <col min="13883" max="14091" width="0" hidden="1" customWidth="1"/>
    <col min="14092" max="14092" width="5.25" customWidth="1"/>
    <col min="14093" max="14093" width="44.375" customWidth="1"/>
    <col min="14094" max="14094" width="11.125" customWidth="1"/>
    <col min="14095" max="14095" width="12.25" customWidth="1"/>
    <col min="14096" max="14096" width="12.125" customWidth="1"/>
    <col min="14097" max="14097" width="11.75" customWidth="1"/>
    <col min="14098" max="14099" width="12.25" customWidth="1"/>
    <col min="14100" max="14100" width="9" customWidth="1"/>
    <col min="14101" max="14101" width="1.625" customWidth="1"/>
    <col min="14117" max="14117" width="4.5" customWidth="1"/>
    <col min="14118" max="14118" width="9.875" customWidth="1"/>
    <col min="14119" max="14119" width="9.25" customWidth="1"/>
    <col min="14120" max="14120" width="7.875" customWidth="1"/>
    <col min="14121" max="14122" width="9" customWidth="1"/>
    <col min="14123" max="14123" width="9.375" customWidth="1"/>
    <col min="14124" max="14125" width="7.875" customWidth="1"/>
    <col min="14126" max="14126" width="9.25" customWidth="1"/>
    <col min="14127" max="14127" width="8.375" customWidth="1"/>
    <col min="14128" max="14128" width="9.125" customWidth="1"/>
    <col min="14129" max="14129" width="8.625" customWidth="1"/>
    <col min="14130" max="14131" width="8.5" customWidth="1"/>
    <col min="14132" max="14132" width="7.625" customWidth="1"/>
    <col min="14136" max="14136" width="7" customWidth="1"/>
    <col min="14137" max="14138" width="7.875" customWidth="1"/>
    <col min="14139" max="14347" width="0" hidden="1" customWidth="1"/>
    <col min="14348" max="14348" width="5.25" customWidth="1"/>
    <col min="14349" max="14349" width="44.375" customWidth="1"/>
    <col min="14350" max="14350" width="11.125" customWidth="1"/>
    <col min="14351" max="14351" width="12.25" customWidth="1"/>
    <col min="14352" max="14352" width="12.125" customWidth="1"/>
    <col min="14353" max="14353" width="11.75" customWidth="1"/>
    <col min="14354" max="14355" width="12.25" customWidth="1"/>
    <col min="14356" max="14356" width="9" customWidth="1"/>
    <col min="14357" max="14357" width="1.625" customWidth="1"/>
    <col min="14373" max="14373" width="4.5" customWidth="1"/>
    <col min="14374" max="14374" width="9.875" customWidth="1"/>
    <col min="14375" max="14375" width="9.25" customWidth="1"/>
    <col min="14376" max="14376" width="7.875" customWidth="1"/>
    <col min="14377" max="14378" width="9" customWidth="1"/>
    <col min="14379" max="14379" width="9.375" customWidth="1"/>
    <col min="14380" max="14381" width="7.875" customWidth="1"/>
    <col min="14382" max="14382" width="9.25" customWidth="1"/>
    <col min="14383" max="14383" width="8.375" customWidth="1"/>
    <col min="14384" max="14384" width="9.125" customWidth="1"/>
    <col min="14385" max="14385" width="8.625" customWidth="1"/>
    <col min="14386" max="14387" width="8.5" customWidth="1"/>
    <col min="14388" max="14388" width="7.625" customWidth="1"/>
    <col min="14392" max="14392" width="7" customWidth="1"/>
    <col min="14393" max="14394" width="7.875" customWidth="1"/>
    <col min="14395" max="14603" width="0" hidden="1" customWidth="1"/>
    <col min="14604" max="14604" width="5.25" customWidth="1"/>
    <col min="14605" max="14605" width="44.375" customWidth="1"/>
    <col min="14606" max="14606" width="11.125" customWidth="1"/>
    <col min="14607" max="14607" width="12.25" customWidth="1"/>
    <col min="14608" max="14608" width="12.125" customWidth="1"/>
    <col min="14609" max="14609" width="11.75" customWidth="1"/>
    <col min="14610" max="14611" width="12.25" customWidth="1"/>
    <col min="14612" max="14612" width="9" customWidth="1"/>
    <col min="14613" max="14613" width="1.625" customWidth="1"/>
    <col min="14629" max="14629" width="4.5" customWidth="1"/>
    <col min="14630" max="14630" width="9.875" customWidth="1"/>
    <col min="14631" max="14631" width="9.25" customWidth="1"/>
    <col min="14632" max="14632" width="7.875" customWidth="1"/>
    <col min="14633" max="14634" width="9" customWidth="1"/>
    <col min="14635" max="14635" width="9.375" customWidth="1"/>
    <col min="14636" max="14637" width="7.875" customWidth="1"/>
    <col min="14638" max="14638" width="9.25" customWidth="1"/>
    <col min="14639" max="14639" width="8.375" customWidth="1"/>
    <col min="14640" max="14640" width="9.125" customWidth="1"/>
    <col min="14641" max="14641" width="8.625" customWidth="1"/>
    <col min="14642" max="14643" width="8.5" customWidth="1"/>
    <col min="14644" max="14644" width="7.625" customWidth="1"/>
    <col min="14648" max="14648" width="7" customWidth="1"/>
    <col min="14649" max="14650" width="7.875" customWidth="1"/>
    <col min="14651" max="14859" width="0" hidden="1" customWidth="1"/>
    <col min="14860" max="14860" width="5.25" customWidth="1"/>
    <col min="14861" max="14861" width="44.375" customWidth="1"/>
    <col min="14862" max="14862" width="11.125" customWidth="1"/>
    <col min="14863" max="14863" width="12.25" customWidth="1"/>
    <col min="14864" max="14864" width="12.125" customWidth="1"/>
    <col min="14865" max="14865" width="11.75" customWidth="1"/>
    <col min="14866" max="14867" width="12.25" customWidth="1"/>
    <col min="14868" max="14868" width="9" customWidth="1"/>
    <col min="14869" max="14869" width="1.625" customWidth="1"/>
    <col min="14885" max="14885" width="4.5" customWidth="1"/>
    <col min="14886" max="14886" width="9.875" customWidth="1"/>
    <col min="14887" max="14887" width="9.25" customWidth="1"/>
    <col min="14888" max="14888" width="7.875" customWidth="1"/>
    <col min="14889" max="14890" width="9" customWidth="1"/>
    <col min="14891" max="14891" width="9.375" customWidth="1"/>
    <col min="14892" max="14893" width="7.875" customWidth="1"/>
    <col min="14894" max="14894" width="9.25" customWidth="1"/>
    <col min="14895" max="14895" width="8.375" customWidth="1"/>
    <col min="14896" max="14896" width="9.125" customWidth="1"/>
    <col min="14897" max="14897" width="8.625" customWidth="1"/>
    <col min="14898" max="14899" width="8.5" customWidth="1"/>
    <col min="14900" max="14900" width="7.625" customWidth="1"/>
    <col min="14904" max="14904" width="7" customWidth="1"/>
    <col min="14905" max="14906" width="7.875" customWidth="1"/>
    <col min="14907" max="15115" width="0" hidden="1" customWidth="1"/>
    <col min="15116" max="15116" width="5.25" customWidth="1"/>
    <col min="15117" max="15117" width="44.375" customWidth="1"/>
    <col min="15118" max="15118" width="11.125" customWidth="1"/>
    <col min="15119" max="15119" width="12.25" customWidth="1"/>
    <col min="15120" max="15120" width="12.125" customWidth="1"/>
    <col min="15121" max="15121" width="11.75" customWidth="1"/>
    <col min="15122" max="15123" width="12.25" customWidth="1"/>
    <col min="15124" max="15124" width="9" customWidth="1"/>
    <col min="15125" max="15125" width="1.625" customWidth="1"/>
    <col min="15141" max="15141" width="4.5" customWidth="1"/>
    <col min="15142" max="15142" width="9.875" customWidth="1"/>
    <col min="15143" max="15143" width="9.25" customWidth="1"/>
    <col min="15144" max="15144" width="7.875" customWidth="1"/>
    <col min="15145" max="15146" width="9" customWidth="1"/>
    <col min="15147" max="15147" width="9.375" customWidth="1"/>
    <col min="15148" max="15149" width="7.875" customWidth="1"/>
    <col min="15150" max="15150" width="9.25" customWidth="1"/>
    <col min="15151" max="15151" width="8.375" customWidth="1"/>
    <col min="15152" max="15152" width="9.125" customWidth="1"/>
    <col min="15153" max="15153" width="8.625" customWidth="1"/>
    <col min="15154" max="15155" width="8.5" customWidth="1"/>
    <col min="15156" max="15156" width="7.625" customWidth="1"/>
    <col min="15160" max="15160" width="7" customWidth="1"/>
    <col min="15161" max="15162" width="7.875" customWidth="1"/>
    <col min="15163" max="15371" width="0" hidden="1" customWidth="1"/>
    <col min="15372" max="15372" width="5.25" customWidth="1"/>
    <col min="15373" max="15373" width="44.375" customWidth="1"/>
    <col min="15374" max="15374" width="11.125" customWidth="1"/>
    <col min="15375" max="15375" width="12.25" customWidth="1"/>
    <col min="15376" max="15376" width="12.125" customWidth="1"/>
    <col min="15377" max="15377" width="11.75" customWidth="1"/>
    <col min="15378" max="15379" width="12.25" customWidth="1"/>
    <col min="15380" max="15380" width="9" customWidth="1"/>
    <col min="15381" max="15381" width="1.625" customWidth="1"/>
    <col min="15397" max="15397" width="4.5" customWidth="1"/>
    <col min="15398" max="15398" width="9.875" customWidth="1"/>
    <col min="15399" max="15399" width="9.25" customWidth="1"/>
    <col min="15400" max="15400" width="7.875" customWidth="1"/>
    <col min="15401" max="15402" width="9" customWidth="1"/>
    <col min="15403" max="15403" width="9.375" customWidth="1"/>
    <col min="15404" max="15405" width="7.875" customWidth="1"/>
    <col min="15406" max="15406" width="9.25" customWidth="1"/>
    <col min="15407" max="15407" width="8.375" customWidth="1"/>
    <col min="15408" max="15408" width="9.125" customWidth="1"/>
    <col min="15409" max="15409" width="8.625" customWidth="1"/>
    <col min="15410" max="15411" width="8.5" customWidth="1"/>
    <col min="15412" max="15412" width="7.625" customWidth="1"/>
    <col min="15416" max="15416" width="7" customWidth="1"/>
    <col min="15417" max="15418" width="7.875" customWidth="1"/>
    <col min="15419" max="15627" width="0" hidden="1" customWidth="1"/>
    <col min="15628" max="15628" width="5.25" customWidth="1"/>
    <col min="15629" max="15629" width="44.375" customWidth="1"/>
    <col min="15630" max="15630" width="11.125" customWidth="1"/>
    <col min="15631" max="15631" width="12.25" customWidth="1"/>
    <col min="15632" max="15632" width="12.125" customWidth="1"/>
    <col min="15633" max="15633" width="11.75" customWidth="1"/>
    <col min="15634" max="15635" width="12.25" customWidth="1"/>
    <col min="15636" max="15636" width="9" customWidth="1"/>
    <col min="15637" max="15637" width="1.625" customWidth="1"/>
    <col min="15653" max="15653" width="4.5" customWidth="1"/>
    <col min="15654" max="15654" width="9.875" customWidth="1"/>
    <col min="15655" max="15655" width="9.25" customWidth="1"/>
    <col min="15656" max="15656" width="7.875" customWidth="1"/>
    <col min="15657" max="15658" width="9" customWidth="1"/>
    <col min="15659" max="15659" width="9.375" customWidth="1"/>
    <col min="15660" max="15661" width="7.875" customWidth="1"/>
    <col min="15662" max="15662" width="9.25" customWidth="1"/>
    <col min="15663" max="15663" width="8.375" customWidth="1"/>
    <col min="15664" max="15664" width="9.125" customWidth="1"/>
    <col min="15665" max="15665" width="8.625" customWidth="1"/>
    <col min="15666" max="15667" width="8.5" customWidth="1"/>
    <col min="15668" max="15668" width="7.625" customWidth="1"/>
    <col min="15672" max="15672" width="7" customWidth="1"/>
    <col min="15673" max="15674" width="7.875" customWidth="1"/>
    <col min="15675" max="15883" width="0" hidden="1" customWidth="1"/>
    <col min="15884" max="15884" width="5.25" customWidth="1"/>
    <col min="15885" max="15885" width="44.375" customWidth="1"/>
    <col min="15886" max="15886" width="11.125" customWidth="1"/>
    <col min="15887" max="15887" width="12.25" customWidth="1"/>
    <col min="15888" max="15888" width="12.125" customWidth="1"/>
    <col min="15889" max="15889" width="11.75" customWidth="1"/>
    <col min="15890" max="15891" width="12.25" customWidth="1"/>
    <col min="15892" max="15892" width="9" customWidth="1"/>
    <col min="15893" max="15893" width="1.625" customWidth="1"/>
    <col min="15909" max="15909" width="4.5" customWidth="1"/>
    <col min="15910" max="15910" width="9.875" customWidth="1"/>
    <col min="15911" max="15911" width="9.25" customWidth="1"/>
    <col min="15912" max="15912" width="7.875" customWidth="1"/>
    <col min="15913" max="15914" width="9" customWidth="1"/>
    <col min="15915" max="15915" width="9.375" customWidth="1"/>
    <col min="15916" max="15917" width="7.875" customWidth="1"/>
    <col min="15918" max="15918" width="9.25" customWidth="1"/>
    <col min="15919" max="15919" width="8.375" customWidth="1"/>
    <col min="15920" max="15920" width="9.125" customWidth="1"/>
    <col min="15921" max="15921" width="8.625" customWidth="1"/>
    <col min="15922" max="15923" width="8.5" customWidth="1"/>
    <col min="15924" max="15924" width="7.625" customWidth="1"/>
    <col min="15928" max="15928" width="7" customWidth="1"/>
    <col min="15929" max="15930" width="7.875" customWidth="1"/>
    <col min="15931" max="16139" width="0" hidden="1" customWidth="1"/>
    <col min="16140" max="16140" width="5.25" customWidth="1"/>
    <col min="16141" max="16141" width="44.375" customWidth="1"/>
    <col min="16142" max="16142" width="11.125" customWidth="1"/>
    <col min="16143" max="16143" width="12.25" customWidth="1"/>
    <col min="16144" max="16144" width="12.125" customWidth="1"/>
    <col min="16145" max="16145" width="11.75" customWidth="1"/>
    <col min="16146" max="16147" width="12.25" customWidth="1"/>
    <col min="16148" max="16148" width="9" customWidth="1"/>
    <col min="16149" max="16149" width="1.625" customWidth="1"/>
  </cols>
  <sheetData>
    <row r="1" spans="1:15" s="1" customFormat="1" ht="36" customHeight="1" x14ac:dyDescent="0.25">
      <c r="A1" s="17" t="s">
        <v>780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</row>
    <row r="2" spans="1:15" s="2" customFormat="1" ht="19.5" customHeight="1" x14ac:dyDescent="0.2">
      <c r="A2" s="16" t="s">
        <v>0</v>
      </c>
      <c r="B2" s="18" t="s">
        <v>1</v>
      </c>
      <c r="C2" s="18" t="s">
        <v>2</v>
      </c>
      <c r="D2" s="18" t="s">
        <v>3</v>
      </c>
      <c r="E2" s="18" t="s">
        <v>4</v>
      </c>
      <c r="F2" s="18" t="s">
        <v>5</v>
      </c>
      <c r="G2" s="18" t="s">
        <v>754</v>
      </c>
      <c r="H2" s="16" t="s">
        <v>749</v>
      </c>
      <c r="I2" s="18" t="s">
        <v>6</v>
      </c>
      <c r="J2" s="16" t="s">
        <v>7</v>
      </c>
      <c r="K2" s="18" t="s">
        <v>8</v>
      </c>
      <c r="L2" s="18" t="s">
        <v>9</v>
      </c>
      <c r="M2" s="24" t="s">
        <v>779</v>
      </c>
      <c r="N2" s="25"/>
      <c r="O2" s="26"/>
    </row>
    <row r="3" spans="1:15" s="4" customFormat="1" ht="91.5" customHeight="1" x14ac:dyDescent="0.25">
      <c r="A3" s="16"/>
      <c r="B3" s="19"/>
      <c r="C3" s="19"/>
      <c r="D3" s="19"/>
      <c r="E3" s="19"/>
      <c r="F3" s="19"/>
      <c r="G3" s="19"/>
      <c r="H3" s="16"/>
      <c r="I3" s="19"/>
      <c r="J3" s="16"/>
      <c r="K3" s="19"/>
      <c r="L3" s="19"/>
      <c r="M3" s="3" t="s">
        <v>746</v>
      </c>
      <c r="N3" s="3" t="s">
        <v>747</v>
      </c>
      <c r="O3" s="3" t="s">
        <v>748</v>
      </c>
    </row>
    <row r="4" spans="1:15" s="10" customFormat="1" ht="110.25" x14ac:dyDescent="0.2">
      <c r="A4" s="5">
        <f xml:space="preserve"> IF(B4="","",SUBTOTAL(3,B$4:$B4))</f>
        <v>1</v>
      </c>
      <c r="B4" s="6" t="s">
        <v>10</v>
      </c>
      <c r="C4" s="6" t="s">
        <v>11</v>
      </c>
      <c r="D4" s="5" t="s">
        <v>12</v>
      </c>
      <c r="E4" s="6" t="s">
        <v>11</v>
      </c>
      <c r="F4" s="5" t="s">
        <v>12</v>
      </c>
      <c r="G4" s="5" t="s">
        <v>777</v>
      </c>
      <c r="H4" s="5" t="s">
        <v>778</v>
      </c>
      <c r="I4" s="5" t="s">
        <v>753</v>
      </c>
      <c r="J4" s="5" t="s">
        <v>13</v>
      </c>
      <c r="K4" s="7" t="s">
        <v>14</v>
      </c>
      <c r="L4" s="8">
        <f t="shared" ref="L4:L64" si="0">SUM(M4:O4)</f>
        <v>149670</v>
      </c>
      <c r="M4" s="9">
        <v>49800</v>
      </c>
      <c r="N4" s="9">
        <v>49920</v>
      </c>
      <c r="O4" s="9">
        <v>49950</v>
      </c>
    </row>
    <row r="5" spans="1:15" s="10" customFormat="1" ht="110.25" x14ac:dyDescent="0.2">
      <c r="A5" s="5">
        <f xml:space="preserve"> IF(B5="","",SUBTOTAL(3,B$4:$B5))</f>
        <v>2</v>
      </c>
      <c r="B5" s="6" t="s">
        <v>10</v>
      </c>
      <c r="C5" s="6" t="s">
        <v>15</v>
      </c>
      <c r="D5" s="5" t="s">
        <v>16</v>
      </c>
      <c r="E5" s="6" t="s">
        <v>15</v>
      </c>
      <c r="F5" s="5" t="s">
        <v>16</v>
      </c>
      <c r="G5" s="5" t="s">
        <v>777</v>
      </c>
      <c r="H5" s="5" t="s">
        <v>778</v>
      </c>
      <c r="I5" s="5" t="s">
        <v>753</v>
      </c>
      <c r="J5" s="5" t="s">
        <v>13</v>
      </c>
      <c r="K5" s="7" t="s">
        <v>14</v>
      </c>
      <c r="L5" s="8">
        <f t="shared" si="0"/>
        <v>6450</v>
      </c>
      <c r="M5" s="9">
        <v>2010</v>
      </c>
      <c r="N5" s="9">
        <v>2190</v>
      </c>
      <c r="O5" s="9">
        <v>2250</v>
      </c>
    </row>
    <row r="6" spans="1:15" s="10" customFormat="1" ht="110.25" x14ac:dyDescent="0.2">
      <c r="A6" s="5">
        <f xml:space="preserve"> IF(B6="","",SUBTOTAL(3,B$4:$B6))</f>
        <v>3</v>
      </c>
      <c r="B6" s="6" t="s">
        <v>10</v>
      </c>
      <c r="C6" s="6" t="s">
        <v>17</v>
      </c>
      <c r="D6" s="5" t="s">
        <v>18</v>
      </c>
      <c r="E6" s="6" t="s">
        <v>19</v>
      </c>
      <c r="F6" s="5" t="s">
        <v>18</v>
      </c>
      <c r="G6" s="5" t="s">
        <v>777</v>
      </c>
      <c r="H6" s="5" t="s">
        <v>778</v>
      </c>
      <c r="I6" s="5" t="s">
        <v>753</v>
      </c>
      <c r="J6" s="5" t="s">
        <v>13</v>
      </c>
      <c r="K6" s="7" t="s">
        <v>14</v>
      </c>
      <c r="L6" s="8">
        <f t="shared" si="0"/>
        <v>35460</v>
      </c>
      <c r="M6" s="9">
        <v>12240</v>
      </c>
      <c r="N6" s="9">
        <v>11700</v>
      </c>
      <c r="O6" s="9">
        <v>11520</v>
      </c>
    </row>
    <row r="7" spans="1:15" s="10" customFormat="1" ht="110.25" x14ac:dyDescent="0.2">
      <c r="A7" s="5">
        <f xml:space="preserve"> IF(B7="","",SUBTOTAL(3,B$4:$B7))</f>
        <v>4</v>
      </c>
      <c r="B7" s="6" t="s">
        <v>10</v>
      </c>
      <c r="C7" s="6" t="s">
        <v>20</v>
      </c>
      <c r="D7" s="5" t="s">
        <v>21</v>
      </c>
      <c r="E7" s="6" t="s">
        <v>22</v>
      </c>
      <c r="F7" s="5" t="s">
        <v>21</v>
      </c>
      <c r="G7" s="5" t="s">
        <v>777</v>
      </c>
      <c r="H7" s="5" t="s">
        <v>778</v>
      </c>
      <c r="I7" s="5" t="s">
        <v>753</v>
      </c>
      <c r="J7" s="5" t="s">
        <v>13</v>
      </c>
      <c r="K7" s="7" t="s">
        <v>14</v>
      </c>
      <c r="L7" s="8">
        <f t="shared" si="0"/>
        <v>117330</v>
      </c>
      <c r="M7" s="9">
        <v>39060</v>
      </c>
      <c r="N7" s="9">
        <v>39120</v>
      </c>
      <c r="O7" s="9">
        <v>39150</v>
      </c>
    </row>
    <row r="8" spans="1:15" s="10" customFormat="1" ht="110.25" x14ac:dyDescent="0.2">
      <c r="A8" s="5">
        <f xml:space="preserve"> IF(B8="","",SUBTOTAL(3,B$4:$B8))</f>
        <v>5</v>
      </c>
      <c r="B8" s="6" t="s">
        <v>10</v>
      </c>
      <c r="C8" s="6" t="s">
        <v>23</v>
      </c>
      <c r="D8" s="5" t="s">
        <v>24</v>
      </c>
      <c r="E8" s="6" t="s">
        <v>25</v>
      </c>
      <c r="F8" s="5" t="s">
        <v>24</v>
      </c>
      <c r="G8" s="5" t="s">
        <v>777</v>
      </c>
      <c r="H8" s="5" t="s">
        <v>778</v>
      </c>
      <c r="I8" s="5" t="s">
        <v>753</v>
      </c>
      <c r="J8" s="5" t="s">
        <v>13</v>
      </c>
      <c r="K8" s="7" t="s">
        <v>14</v>
      </c>
      <c r="L8" s="8">
        <f t="shared" si="0"/>
        <v>22410</v>
      </c>
      <c r="M8" s="9">
        <v>7830</v>
      </c>
      <c r="N8" s="9">
        <v>7380</v>
      </c>
      <c r="O8" s="9">
        <v>7200</v>
      </c>
    </row>
    <row r="9" spans="1:15" s="10" customFormat="1" ht="110.25" x14ac:dyDescent="0.2">
      <c r="A9" s="5">
        <f xml:space="preserve"> IF(B9="","",SUBTOTAL(3,B$4:$B9))</f>
        <v>6</v>
      </c>
      <c r="B9" s="6" t="s">
        <v>10</v>
      </c>
      <c r="C9" s="6" t="s">
        <v>722</v>
      </c>
      <c r="D9" s="5">
        <v>89006</v>
      </c>
      <c r="E9" s="6" t="s">
        <v>722</v>
      </c>
      <c r="F9" s="5" t="s">
        <v>26</v>
      </c>
      <c r="G9" s="5" t="s">
        <v>777</v>
      </c>
      <c r="H9" s="5" t="s">
        <v>778</v>
      </c>
      <c r="I9" s="5" t="s">
        <v>753</v>
      </c>
      <c r="J9" s="5" t="s">
        <v>13</v>
      </c>
      <c r="K9" s="7" t="s">
        <v>14</v>
      </c>
      <c r="L9" s="8">
        <f t="shared" si="0"/>
        <v>156510</v>
      </c>
      <c r="M9" s="9">
        <v>52110</v>
      </c>
      <c r="N9" s="9">
        <v>52200</v>
      </c>
      <c r="O9" s="9">
        <v>52200</v>
      </c>
    </row>
    <row r="10" spans="1:15" s="10" customFormat="1" ht="110.25" x14ac:dyDescent="0.2">
      <c r="A10" s="5">
        <f xml:space="preserve"> IF(B10="","",SUBTOTAL(3,B$4:$B10))</f>
        <v>7</v>
      </c>
      <c r="B10" s="6" t="s">
        <v>10</v>
      </c>
      <c r="C10" s="6" t="s">
        <v>27</v>
      </c>
      <c r="D10" s="5" t="s">
        <v>28</v>
      </c>
      <c r="E10" s="6" t="s">
        <v>29</v>
      </c>
      <c r="F10" s="5" t="s">
        <v>28</v>
      </c>
      <c r="G10" s="5" t="s">
        <v>777</v>
      </c>
      <c r="H10" s="5" t="s">
        <v>778</v>
      </c>
      <c r="I10" s="5" t="s">
        <v>753</v>
      </c>
      <c r="J10" s="5" t="s">
        <v>13</v>
      </c>
      <c r="K10" s="7" t="s">
        <v>14</v>
      </c>
      <c r="L10" s="8">
        <f t="shared" si="0"/>
        <v>12600</v>
      </c>
      <c r="M10" s="9">
        <v>6300</v>
      </c>
      <c r="N10" s="9">
        <v>3600</v>
      </c>
      <c r="O10" s="9">
        <v>2700</v>
      </c>
    </row>
    <row r="11" spans="1:15" s="10" customFormat="1" ht="110.25" x14ac:dyDescent="0.2">
      <c r="A11" s="5">
        <f xml:space="preserve"> IF(B11="","",SUBTOTAL(3,B$4:$B11))</f>
        <v>8</v>
      </c>
      <c r="B11" s="6" t="s">
        <v>10</v>
      </c>
      <c r="C11" s="6" t="s">
        <v>30</v>
      </c>
      <c r="D11" s="5" t="s">
        <v>31</v>
      </c>
      <c r="E11" s="6" t="s">
        <v>32</v>
      </c>
      <c r="F11" s="5" t="s">
        <v>31</v>
      </c>
      <c r="G11" s="5" t="s">
        <v>777</v>
      </c>
      <c r="H11" s="5" t="s">
        <v>778</v>
      </c>
      <c r="I11" s="5" t="s">
        <v>753</v>
      </c>
      <c r="J11" s="5" t="s">
        <v>13</v>
      </c>
      <c r="K11" s="7" t="s">
        <v>14</v>
      </c>
      <c r="L11" s="8">
        <f t="shared" si="0"/>
        <v>57030</v>
      </c>
      <c r="M11" s="9">
        <v>20430</v>
      </c>
      <c r="N11" s="9">
        <v>18600</v>
      </c>
      <c r="O11" s="9">
        <v>18000</v>
      </c>
    </row>
    <row r="12" spans="1:15" s="10" customFormat="1" ht="110.25" x14ac:dyDescent="0.2">
      <c r="A12" s="5">
        <f xml:space="preserve"> IF(B12="","",SUBTOTAL(3,B$4:$B12))</f>
        <v>9</v>
      </c>
      <c r="B12" s="6" t="s">
        <v>10</v>
      </c>
      <c r="C12" s="6" t="s">
        <v>33</v>
      </c>
      <c r="D12" s="5" t="s">
        <v>34</v>
      </c>
      <c r="E12" s="6" t="s">
        <v>35</v>
      </c>
      <c r="F12" s="5" t="s">
        <v>34</v>
      </c>
      <c r="G12" s="5" t="s">
        <v>777</v>
      </c>
      <c r="H12" s="5" t="s">
        <v>778</v>
      </c>
      <c r="I12" s="5" t="s">
        <v>753</v>
      </c>
      <c r="J12" s="5" t="s">
        <v>13</v>
      </c>
      <c r="K12" s="7" t="s">
        <v>14</v>
      </c>
      <c r="L12" s="8">
        <f t="shared" si="0"/>
        <v>12300</v>
      </c>
      <c r="M12" s="9">
        <v>5430</v>
      </c>
      <c r="N12" s="9">
        <v>3720</v>
      </c>
      <c r="O12" s="9">
        <v>3150</v>
      </c>
    </row>
    <row r="13" spans="1:15" s="10" customFormat="1" ht="110.25" x14ac:dyDescent="0.2">
      <c r="A13" s="5">
        <f xml:space="preserve"> IF(B13="","",SUBTOTAL(3,B$4:$B13))</f>
        <v>10</v>
      </c>
      <c r="B13" s="6" t="s">
        <v>10</v>
      </c>
      <c r="C13" s="6" t="s">
        <v>774</v>
      </c>
      <c r="D13" s="5" t="s">
        <v>36</v>
      </c>
      <c r="E13" s="6" t="s">
        <v>774</v>
      </c>
      <c r="F13" s="5" t="s">
        <v>36</v>
      </c>
      <c r="G13" s="5" t="s">
        <v>777</v>
      </c>
      <c r="H13" s="5" t="s">
        <v>778</v>
      </c>
      <c r="I13" s="5" t="s">
        <v>753</v>
      </c>
      <c r="J13" s="5" t="s">
        <v>13</v>
      </c>
      <c r="K13" s="7" t="s">
        <v>14</v>
      </c>
      <c r="L13" s="8">
        <f t="shared" si="0"/>
        <v>18000</v>
      </c>
      <c r="M13" s="9">
        <v>9360</v>
      </c>
      <c r="N13" s="9">
        <v>5040</v>
      </c>
      <c r="O13" s="9">
        <v>3600</v>
      </c>
    </row>
    <row r="14" spans="1:15" s="10" customFormat="1" ht="110.25" x14ac:dyDescent="0.2">
      <c r="A14" s="5">
        <f xml:space="preserve"> IF(B14="","",SUBTOTAL(3,B$4:$B14))</f>
        <v>11</v>
      </c>
      <c r="B14" s="6" t="s">
        <v>37</v>
      </c>
      <c r="C14" s="6" t="s">
        <v>38</v>
      </c>
      <c r="D14" s="5" t="s">
        <v>39</v>
      </c>
      <c r="E14" s="6" t="s">
        <v>40</v>
      </c>
      <c r="F14" s="5" t="s">
        <v>39</v>
      </c>
      <c r="G14" s="5" t="s">
        <v>777</v>
      </c>
      <c r="H14" s="5" t="s">
        <v>778</v>
      </c>
      <c r="I14" s="5" t="s">
        <v>753</v>
      </c>
      <c r="J14" s="5" t="s">
        <v>13</v>
      </c>
      <c r="K14" s="7" t="s">
        <v>14</v>
      </c>
      <c r="L14" s="8">
        <f t="shared" si="0"/>
        <v>22770</v>
      </c>
      <c r="M14" s="9">
        <v>7380</v>
      </c>
      <c r="N14" s="9">
        <v>7650</v>
      </c>
      <c r="O14" s="9">
        <v>7740</v>
      </c>
    </row>
    <row r="15" spans="1:15" s="10" customFormat="1" ht="110.25" x14ac:dyDescent="0.2">
      <c r="A15" s="5">
        <f xml:space="preserve"> IF(B15="","",SUBTOTAL(3,B$4:$B15))</f>
        <v>12</v>
      </c>
      <c r="B15" s="6" t="s">
        <v>37</v>
      </c>
      <c r="C15" s="6" t="s">
        <v>41</v>
      </c>
      <c r="D15" s="5" t="s">
        <v>42</v>
      </c>
      <c r="E15" s="6" t="s">
        <v>41</v>
      </c>
      <c r="F15" s="5" t="s">
        <v>42</v>
      </c>
      <c r="G15" s="5" t="s">
        <v>777</v>
      </c>
      <c r="H15" s="5" t="s">
        <v>778</v>
      </c>
      <c r="I15" s="5" t="s">
        <v>753</v>
      </c>
      <c r="J15" s="5" t="s">
        <v>13</v>
      </c>
      <c r="K15" s="7" t="s">
        <v>14</v>
      </c>
      <c r="L15" s="8">
        <f t="shared" si="0"/>
        <v>44460</v>
      </c>
      <c r="M15" s="9">
        <v>15390</v>
      </c>
      <c r="N15" s="9">
        <v>14670</v>
      </c>
      <c r="O15" s="9">
        <v>14400</v>
      </c>
    </row>
    <row r="16" spans="1:15" s="10" customFormat="1" ht="110.25" x14ac:dyDescent="0.2">
      <c r="A16" s="5">
        <f xml:space="preserve"> IF(B16="","",SUBTOTAL(3,B$4:$B16))</f>
        <v>13</v>
      </c>
      <c r="B16" s="6" t="s">
        <v>37</v>
      </c>
      <c r="C16" s="6" t="s">
        <v>43</v>
      </c>
      <c r="D16" s="5" t="s">
        <v>44</v>
      </c>
      <c r="E16" s="6" t="s">
        <v>43</v>
      </c>
      <c r="F16" s="5" t="s">
        <v>44</v>
      </c>
      <c r="G16" s="5" t="s">
        <v>777</v>
      </c>
      <c r="H16" s="5" t="s">
        <v>778</v>
      </c>
      <c r="I16" s="5" t="s">
        <v>753</v>
      </c>
      <c r="J16" s="5" t="s">
        <v>13</v>
      </c>
      <c r="K16" s="7" t="s">
        <v>14</v>
      </c>
      <c r="L16" s="8">
        <f t="shared" si="0"/>
        <v>55020</v>
      </c>
      <c r="M16" s="9">
        <v>18250</v>
      </c>
      <c r="N16" s="9">
        <v>18370</v>
      </c>
      <c r="O16" s="9">
        <v>18400</v>
      </c>
    </row>
    <row r="17" spans="1:15" s="10" customFormat="1" ht="110.25" x14ac:dyDescent="0.2">
      <c r="A17" s="5">
        <f xml:space="preserve"> IF(B17="","",SUBTOTAL(3,B$4:$B17))</f>
        <v>14</v>
      </c>
      <c r="B17" s="6" t="s">
        <v>37</v>
      </c>
      <c r="C17" s="6" t="s">
        <v>776</v>
      </c>
      <c r="D17" s="5" t="s">
        <v>45</v>
      </c>
      <c r="E17" s="6" t="s">
        <v>776</v>
      </c>
      <c r="F17" s="5" t="s">
        <v>45</v>
      </c>
      <c r="G17" s="5" t="s">
        <v>777</v>
      </c>
      <c r="H17" s="5" t="s">
        <v>778</v>
      </c>
      <c r="I17" s="5" t="s">
        <v>753</v>
      </c>
      <c r="J17" s="5" t="s">
        <v>13</v>
      </c>
      <c r="K17" s="7" t="s">
        <v>14</v>
      </c>
      <c r="L17" s="8">
        <f t="shared" si="0"/>
        <v>56430</v>
      </c>
      <c r="M17" s="9">
        <v>18690</v>
      </c>
      <c r="N17" s="9">
        <v>18840</v>
      </c>
      <c r="O17" s="9">
        <v>18900</v>
      </c>
    </row>
    <row r="18" spans="1:15" s="10" customFormat="1" ht="110.25" x14ac:dyDescent="0.2">
      <c r="A18" s="5">
        <f xml:space="preserve"> IF(B18="","",SUBTOTAL(3,B$4:$B18))</f>
        <v>15</v>
      </c>
      <c r="B18" s="6" t="s">
        <v>37</v>
      </c>
      <c r="C18" s="6" t="s">
        <v>46</v>
      </c>
      <c r="D18" s="5" t="s">
        <v>47</v>
      </c>
      <c r="E18" s="6" t="s">
        <v>46</v>
      </c>
      <c r="F18" s="5" t="s">
        <v>47</v>
      </c>
      <c r="G18" s="5" t="s">
        <v>777</v>
      </c>
      <c r="H18" s="5" t="s">
        <v>778</v>
      </c>
      <c r="I18" s="5" t="s">
        <v>753</v>
      </c>
      <c r="J18" s="5" t="s">
        <v>13</v>
      </c>
      <c r="K18" s="7" t="s">
        <v>14</v>
      </c>
      <c r="L18" s="8">
        <f t="shared" si="0"/>
        <v>4770</v>
      </c>
      <c r="M18" s="9">
        <v>2550</v>
      </c>
      <c r="N18" s="9">
        <v>1320</v>
      </c>
      <c r="O18" s="9">
        <v>900</v>
      </c>
    </row>
    <row r="19" spans="1:15" s="10" customFormat="1" ht="110.25" x14ac:dyDescent="0.2">
      <c r="A19" s="5">
        <f xml:space="preserve"> IF(B19="","",SUBTOTAL(3,B$4:$B19))</f>
        <v>16</v>
      </c>
      <c r="B19" s="6" t="s">
        <v>37</v>
      </c>
      <c r="C19" s="6" t="s">
        <v>48</v>
      </c>
      <c r="D19" s="5" t="s">
        <v>49</v>
      </c>
      <c r="E19" s="6" t="s">
        <v>48</v>
      </c>
      <c r="F19" s="5" t="s">
        <v>49</v>
      </c>
      <c r="G19" s="5" t="s">
        <v>777</v>
      </c>
      <c r="H19" s="5" t="s">
        <v>778</v>
      </c>
      <c r="I19" s="5" t="s">
        <v>753</v>
      </c>
      <c r="J19" s="5" t="s">
        <v>13</v>
      </c>
      <c r="K19" s="7" t="s">
        <v>14</v>
      </c>
      <c r="L19" s="8">
        <f t="shared" si="0"/>
        <v>35040</v>
      </c>
      <c r="M19" s="9">
        <v>9810</v>
      </c>
      <c r="N19" s="9">
        <v>16230</v>
      </c>
      <c r="O19" s="9">
        <v>9000</v>
      </c>
    </row>
    <row r="20" spans="1:15" s="10" customFormat="1" ht="110.25" x14ac:dyDescent="0.2">
      <c r="A20" s="5">
        <f xml:space="preserve"> IF(B20="","",SUBTOTAL(3,B$4:$B20))</f>
        <v>17</v>
      </c>
      <c r="B20" s="6" t="s">
        <v>50</v>
      </c>
      <c r="C20" s="6" t="s">
        <v>51</v>
      </c>
      <c r="D20" s="5" t="s">
        <v>52</v>
      </c>
      <c r="E20" s="6" t="s">
        <v>51</v>
      </c>
      <c r="F20" s="5" t="s">
        <v>52</v>
      </c>
      <c r="G20" s="5" t="s">
        <v>777</v>
      </c>
      <c r="H20" s="5" t="s">
        <v>778</v>
      </c>
      <c r="I20" s="5" t="s">
        <v>753</v>
      </c>
      <c r="J20" s="5" t="s">
        <v>13</v>
      </c>
      <c r="K20" s="7" t="s">
        <v>14</v>
      </c>
      <c r="L20" s="8">
        <f t="shared" si="0"/>
        <v>1260</v>
      </c>
      <c r="M20" s="9">
        <v>360</v>
      </c>
      <c r="N20" s="9">
        <v>450</v>
      </c>
      <c r="O20" s="9">
        <v>450</v>
      </c>
    </row>
    <row r="21" spans="1:15" s="10" customFormat="1" ht="110.25" x14ac:dyDescent="0.2">
      <c r="A21" s="5">
        <f xml:space="preserve"> IF(B21="","",SUBTOTAL(3,B$4:$B21))</f>
        <v>18</v>
      </c>
      <c r="B21" s="6" t="s">
        <v>50</v>
      </c>
      <c r="C21" s="6" t="s">
        <v>53</v>
      </c>
      <c r="D21" s="5" t="s">
        <v>54</v>
      </c>
      <c r="E21" s="6" t="s">
        <v>53</v>
      </c>
      <c r="F21" s="5" t="s">
        <v>54</v>
      </c>
      <c r="G21" s="5" t="s">
        <v>777</v>
      </c>
      <c r="H21" s="5" t="s">
        <v>778</v>
      </c>
      <c r="I21" s="5" t="s">
        <v>753</v>
      </c>
      <c r="J21" s="5" t="s">
        <v>13</v>
      </c>
      <c r="K21" s="7" t="s">
        <v>14</v>
      </c>
      <c r="L21" s="8">
        <f t="shared" si="0"/>
        <v>2520</v>
      </c>
      <c r="M21" s="9">
        <v>750</v>
      </c>
      <c r="N21" s="9">
        <v>870</v>
      </c>
      <c r="O21" s="9">
        <v>900</v>
      </c>
    </row>
    <row r="22" spans="1:15" s="10" customFormat="1" ht="110.25" x14ac:dyDescent="0.2">
      <c r="A22" s="5">
        <f xml:space="preserve"> IF(B22="","",SUBTOTAL(3,B$4:$B22))</f>
        <v>19</v>
      </c>
      <c r="B22" s="6" t="s">
        <v>50</v>
      </c>
      <c r="C22" s="6" t="s">
        <v>57</v>
      </c>
      <c r="D22" s="5" t="s">
        <v>58</v>
      </c>
      <c r="E22" s="6" t="s">
        <v>57</v>
      </c>
      <c r="F22" s="5" t="s">
        <v>58</v>
      </c>
      <c r="G22" s="5" t="s">
        <v>777</v>
      </c>
      <c r="H22" s="5" t="s">
        <v>778</v>
      </c>
      <c r="I22" s="5" t="s">
        <v>753</v>
      </c>
      <c r="J22" s="5" t="s">
        <v>13</v>
      </c>
      <c r="K22" s="7" t="s">
        <v>14</v>
      </c>
      <c r="L22" s="8">
        <f t="shared" si="0"/>
        <v>810</v>
      </c>
      <c r="M22" s="9">
        <v>270</v>
      </c>
      <c r="N22" s="9">
        <v>270</v>
      </c>
      <c r="O22" s="9">
        <v>270</v>
      </c>
    </row>
    <row r="23" spans="1:15" s="10" customFormat="1" ht="110.25" x14ac:dyDescent="0.2">
      <c r="A23" s="5">
        <f xml:space="preserve"> IF(B23="","",SUBTOTAL(3,B$4:$B23))</f>
        <v>20</v>
      </c>
      <c r="B23" s="6" t="s">
        <v>50</v>
      </c>
      <c r="C23" s="6" t="s">
        <v>59</v>
      </c>
      <c r="D23" s="5" t="s">
        <v>60</v>
      </c>
      <c r="E23" s="6" t="s">
        <v>59</v>
      </c>
      <c r="F23" s="5" t="s">
        <v>60</v>
      </c>
      <c r="G23" s="5" t="s">
        <v>777</v>
      </c>
      <c r="H23" s="5" t="s">
        <v>778</v>
      </c>
      <c r="I23" s="5" t="s">
        <v>753</v>
      </c>
      <c r="J23" s="5" t="s">
        <v>13</v>
      </c>
      <c r="K23" s="7" t="s">
        <v>14</v>
      </c>
      <c r="L23" s="8">
        <f t="shared" si="0"/>
        <v>2070</v>
      </c>
      <c r="M23" s="9">
        <v>630</v>
      </c>
      <c r="N23" s="9">
        <v>720</v>
      </c>
      <c r="O23" s="9">
        <v>720</v>
      </c>
    </row>
    <row r="24" spans="1:15" s="10" customFormat="1" ht="110.25" x14ac:dyDescent="0.2">
      <c r="A24" s="5">
        <f xml:space="preserve"> IF(B24="","",SUBTOTAL(3,B$4:$B24))</f>
        <v>21</v>
      </c>
      <c r="B24" s="6" t="s">
        <v>50</v>
      </c>
      <c r="C24" s="6" t="s">
        <v>64</v>
      </c>
      <c r="D24" s="5" t="s">
        <v>65</v>
      </c>
      <c r="E24" s="6" t="s">
        <v>64</v>
      </c>
      <c r="F24" s="5" t="s">
        <v>65</v>
      </c>
      <c r="G24" s="5" t="s">
        <v>777</v>
      </c>
      <c r="H24" s="5" t="s">
        <v>778</v>
      </c>
      <c r="I24" s="5" t="s">
        <v>753</v>
      </c>
      <c r="J24" s="5" t="s">
        <v>13</v>
      </c>
      <c r="K24" s="7" t="s">
        <v>14</v>
      </c>
      <c r="L24" s="8">
        <f t="shared" si="0"/>
        <v>1350</v>
      </c>
      <c r="M24" s="9">
        <v>450</v>
      </c>
      <c r="N24" s="9">
        <v>450</v>
      </c>
      <c r="O24" s="9">
        <v>450</v>
      </c>
    </row>
    <row r="25" spans="1:15" s="10" customFormat="1" ht="110.25" x14ac:dyDescent="0.2">
      <c r="A25" s="5">
        <f xml:space="preserve"> IF(B25="","",SUBTOTAL(3,B$4:$B25))</f>
        <v>22</v>
      </c>
      <c r="B25" s="6" t="s">
        <v>50</v>
      </c>
      <c r="C25" s="6" t="s">
        <v>66</v>
      </c>
      <c r="D25" s="5" t="s">
        <v>67</v>
      </c>
      <c r="E25" s="6" t="s">
        <v>68</v>
      </c>
      <c r="F25" s="5" t="s">
        <v>67</v>
      </c>
      <c r="G25" s="5" t="s">
        <v>777</v>
      </c>
      <c r="H25" s="5" t="s">
        <v>778</v>
      </c>
      <c r="I25" s="5" t="s">
        <v>753</v>
      </c>
      <c r="J25" s="5" t="s">
        <v>13</v>
      </c>
      <c r="K25" s="7" t="s">
        <v>14</v>
      </c>
      <c r="L25" s="8">
        <f t="shared" si="0"/>
        <v>55230</v>
      </c>
      <c r="M25" s="9">
        <v>18990</v>
      </c>
      <c r="N25" s="9">
        <v>18240</v>
      </c>
      <c r="O25" s="9">
        <v>18000</v>
      </c>
    </row>
    <row r="26" spans="1:15" s="10" customFormat="1" ht="110.25" x14ac:dyDescent="0.2">
      <c r="A26" s="5">
        <f xml:space="preserve"> IF(B26="","",SUBTOTAL(3,B$4:$B26))</f>
        <v>23</v>
      </c>
      <c r="B26" s="6" t="s">
        <v>69</v>
      </c>
      <c r="C26" s="6" t="s">
        <v>70</v>
      </c>
      <c r="D26" s="5" t="s">
        <v>71</v>
      </c>
      <c r="E26" s="6" t="s">
        <v>70</v>
      </c>
      <c r="F26" s="5" t="s">
        <v>71</v>
      </c>
      <c r="G26" s="5" t="s">
        <v>777</v>
      </c>
      <c r="H26" s="5" t="s">
        <v>778</v>
      </c>
      <c r="I26" s="5" t="s">
        <v>753</v>
      </c>
      <c r="J26" s="5" t="s">
        <v>13</v>
      </c>
      <c r="K26" s="7" t="s">
        <v>14</v>
      </c>
      <c r="L26" s="8">
        <f t="shared" si="0"/>
        <v>5400</v>
      </c>
      <c r="M26" s="9">
        <v>1800</v>
      </c>
      <c r="N26" s="9">
        <v>1800</v>
      </c>
      <c r="O26" s="9">
        <v>1800</v>
      </c>
    </row>
    <row r="27" spans="1:15" s="10" customFormat="1" ht="110.25" x14ac:dyDescent="0.2">
      <c r="A27" s="5">
        <f xml:space="preserve"> IF(B27="","",SUBTOTAL(3,B$4:$B27))</f>
        <v>24</v>
      </c>
      <c r="B27" s="6" t="s">
        <v>69</v>
      </c>
      <c r="C27" s="6" t="s">
        <v>72</v>
      </c>
      <c r="D27" s="5" t="s">
        <v>73</v>
      </c>
      <c r="E27" s="6" t="s">
        <v>72</v>
      </c>
      <c r="F27" s="5">
        <v>24280</v>
      </c>
      <c r="G27" s="5" t="s">
        <v>777</v>
      </c>
      <c r="H27" s="5" t="s">
        <v>778</v>
      </c>
      <c r="I27" s="5" t="s">
        <v>753</v>
      </c>
      <c r="J27" s="5" t="s">
        <v>13</v>
      </c>
      <c r="K27" s="7" t="s">
        <v>14</v>
      </c>
      <c r="L27" s="8">
        <f t="shared" si="0"/>
        <v>40500</v>
      </c>
      <c r="M27" s="9">
        <v>13500</v>
      </c>
      <c r="N27" s="9">
        <v>13500</v>
      </c>
      <c r="O27" s="9">
        <v>13500</v>
      </c>
    </row>
    <row r="28" spans="1:15" s="10" customFormat="1" ht="110.25" x14ac:dyDescent="0.2">
      <c r="A28" s="5">
        <f xml:space="preserve"> IF(B28="","",SUBTOTAL(3,B$4:$B28))</f>
        <v>25</v>
      </c>
      <c r="B28" s="6" t="s">
        <v>74</v>
      </c>
      <c r="C28" s="6" t="s">
        <v>76</v>
      </c>
      <c r="D28" s="5" t="s">
        <v>75</v>
      </c>
      <c r="E28" s="6" t="s">
        <v>76</v>
      </c>
      <c r="F28" s="5" t="s">
        <v>75</v>
      </c>
      <c r="G28" s="5" t="s">
        <v>777</v>
      </c>
      <c r="H28" s="5" t="s">
        <v>778</v>
      </c>
      <c r="I28" s="5" t="s">
        <v>753</v>
      </c>
      <c r="J28" s="5" t="s">
        <v>13</v>
      </c>
      <c r="K28" s="7" t="s">
        <v>14</v>
      </c>
      <c r="L28" s="8">
        <f t="shared" si="0"/>
        <v>270</v>
      </c>
      <c r="M28" s="9">
        <v>90</v>
      </c>
      <c r="N28" s="9">
        <v>90</v>
      </c>
      <c r="O28" s="9">
        <v>90</v>
      </c>
    </row>
    <row r="29" spans="1:15" s="10" customFormat="1" ht="110.25" x14ac:dyDescent="0.2">
      <c r="A29" s="5">
        <f xml:space="preserve"> IF(B29="","",SUBTOTAL(3,B$4:$B29))</f>
        <v>26</v>
      </c>
      <c r="B29" s="6" t="s">
        <v>74</v>
      </c>
      <c r="C29" s="6" t="s">
        <v>77</v>
      </c>
      <c r="D29" s="5" t="s">
        <v>78</v>
      </c>
      <c r="E29" s="6" t="s">
        <v>79</v>
      </c>
      <c r="F29" s="5" t="s">
        <v>78</v>
      </c>
      <c r="G29" s="5" t="s">
        <v>777</v>
      </c>
      <c r="H29" s="5" t="s">
        <v>778</v>
      </c>
      <c r="I29" s="5" t="s">
        <v>753</v>
      </c>
      <c r="J29" s="5" t="s">
        <v>13</v>
      </c>
      <c r="K29" s="7" t="s">
        <v>14</v>
      </c>
      <c r="L29" s="8">
        <f t="shared" si="0"/>
        <v>810</v>
      </c>
      <c r="M29" s="9">
        <v>270</v>
      </c>
      <c r="N29" s="9">
        <v>270</v>
      </c>
      <c r="O29" s="9">
        <v>270</v>
      </c>
    </row>
    <row r="30" spans="1:15" s="10" customFormat="1" ht="110.25" x14ac:dyDescent="0.2">
      <c r="A30" s="5">
        <f xml:space="preserve"> IF(B30="","",SUBTOTAL(3,B$4:$B30))</f>
        <v>27</v>
      </c>
      <c r="B30" s="6" t="s">
        <v>74</v>
      </c>
      <c r="C30" s="6" t="s">
        <v>80</v>
      </c>
      <c r="D30" s="5" t="s">
        <v>81</v>
      </c>
      <c r="E30" s="6" t="s">
        <v>80</v>
      </c>
      <c r="F30" s="5" t="s">
        <v>81</v>
      </c>
      <c r="G30" s="5" t="s">
        <v>777</v>
      </c>
      <c r="H30" s="5" t="s">
        <v>778</v>
      </c>
      <c r="I30" s="5" t="s">
        <v>753</v>
      </c>
      <c r="J30" s="5" t="s">
        <v>13</v>
      </c>
      <c r="K30" s="7" t="s">
        <v>14</v>
      </c>
      <c r="L30" s="8">
        <f t="shared" si="0"/>
        <v>5400</v>
      </c>
      <c r="M30" s="9">
        <v>2550</v>
      </c>
      <c r="N30" s="9">
        <v>2310</v>
      </c>
      <c r="O30" s="9">
        <v>540</v>
      </c>
    </row>
    <row r="31" spans="1:15" s="10" customFormat="1" ht="110.25" x14ac:dyDescent="0.2">
      <c r="A31" s="5">
        <f xml:space="preserve"> IF(B31="","",SUBTOTAL(3,B$4:$B31))</f>
        <v>28</v>
      </c>
      <c r="B31" s="6" t="s">
        <v>74</v>
      </c>
      <c r="C31" s="6" t="s">
        <v>82</v>
      </c>
      <c r="D31" s="5" t="s">
        <v>83</v>
      </c>
      <c r="E31" s="6" t="s">
        <v>82</v>
      </c>
      <c r="F31" s="5" t="s">
        <v>83</v>
      </c>
      <c r="G31" s="5" t="s">
        <v>777</v>
      </c>
      <c r="H31" s="5" t="s">
        <v>778</v>
      </c>
      <c r="I31" s="5" t="s">
        <v>753</v>
      </c>
      <c r="J31" s="5" t="s">
        <v>13</v>
      </c>
      <c r="K31" s="7" t="s">
        <v>14</v>
      </c>
      <c r="L31" s="8">
        <f t="shared" si="0"/>
        <v>270</v>
      </c>
      <c r="M31" s="9">
        <v>90</v>
      </c>
      <c r="N31" s="9">
        <v>90</v>
      </c>
      <c r="O31" s="9">
        <v>90</v>
      </c>
    </row>
    <row r="32" spans="1:15" s="10" customFormat="1" ht="110.25" x14ac:dyDescent="0.2">
      <c r="A32" s="5">
        <f xml:space="preserve"> IF(B32="","",SUBTOTAL(3,B$4:$B32))</f>
        <v>29</v>
      </c>
      <c r="B32" s="6" t="s">
        <v>74</v>
      </c>
      <c r="C32" s="6" t="s">
        <v>87</v>
      </c>
      <c r="D32" s="5" t="s">
        <v>88</v>
      </c>
      <c r="E32" s="6" t="s">
        <v>87</v>
      </c>
      <c r="F32" s="5" t="s">
        <v>88</v>
      </c>
      <c r="G32" s="5" t="s">
        <v>777</v>
      </c>
      <c r="H32" s="5" t="s">
        <v>778</v>
      </c>
      <c r="I32" s="5" t="s">
        <v>753</v>
      </c>
      <c r="J32" s="5" t="s">
        <v>13</v>
      </c>
      <c r="K32" s="7" t="s">
        <v>14</v>
      </c>
      <c r="L32" s="8">
        <f t="shared" si="0"/>
        <v>2700</v>
      </c>
      <c r="M32" s="9">
        <v>840</v>
      </c>
      <c r="N32" s="9">
        <v>930</v>
      </c>
      <c r="O32" s="9">
        <v>930</v>
      </c>
    </row>
    <row r="33" spans="1:15" s="10" customFormat="1" ht="110.25" x14ac:dyDescent="0.2">
      <c r="A33" s="5">
        <f xml:space="preserve"> IF(B33="","",SUBTOTAL(3,B$4:$B33))</f>
        <v>30</v>
      </c>
      <c r="B33" s="6" t="s">
        <v>74</v>
      </c>
      <c r="C33" s="6" t="s">
        <v>89</v>
      </c>
      <c r="D33" s="5" t="s">
        <v>90</v>
      </c>
      <c r="E33" s="6" t="s">
        <v>89</v>
      </c>
      <c r="F33" s="5" t="s">
        <v>90</v>
      </c>
      <c r="G33" s="5" t="s">
        <v>777</v>
      </c>
      <c r="H33" s="5" t="s">
        <v>778</v>
      </c>
      <c r="I33" s="5" t="s">
        <v>753</v>
      </c>
      <c r="J33" s="5" t="s">
        <v>13</v>
      </c>
      <c r="K33" s="7" t="s">
        <v>14</v>
      </c>
      <c r="L33" s="8">
        <f t="shared" si="0"/>
        <v>2700</v>
      </c>
      <c r="M33" s="9">
        <v>900</v>
      </c>
      <c r="N33" s="9">
        <v>900</v>
      </c>
      <c r="O33" s="9">
        <v>900</v>
      </c>
    </row>
    <row r="34" spans="1:15" s="10" customFormat="1" ht="110.25" x14ac:dyDescent="0.2">
      <c r="A34" s="5">
        <f xml:space="preserve"> IF(B34="","",SUBTOTAL(3,B$4:$B34))</f>
        <v>31</v>
      </c>
      <c r="B34" s="6" t="s">
        <v>91</v>
      </c>
      <c r="C34" s="6" t="s">
        <v>767</v>
      </c>
      <c r="D34" s="5" t="s">
        <v>92</v>
      </c>
      <c r="E34" s="6" t="s">
        <v>767</v>
      </c>
      <c r="F34" s="5" t="s">
        <v>92</v>
      </c>
      <c r="G34" s="5" t="s">
        <v>777</v>
      </c>
      <c r="H34" s="5" t="s">
        <v>778</v>
      </c>
      <c r="I34" s="5" t="s">
        <v>753</v>
      </c>
      <c r="J34" s="5" t="s">
        <v>13</v>
      </c>
      <c r="K34" s="7" t="s">
        <v>14</v>
      </c>
      <c r="L34" s="8">
        <f t="shared" si="0"/>
        <v>1350</v>
      </c>
      <c r="M34" s="9">
        <v>450</v>
      </c>
      <c r="N34" s="9">
        <v>450</v>
      </c>
      <c r="O34" s="9">
        <v>450</v>
      </c>
    </row>
    <row r="35" spans="1:15" s="10" customFormat="1" ht="110.25" x14ac:dyDescent="0.2">
      <c r="A35" s="5">
        <f xml:space="preserve"> IF(B35="","",SUBTOTAL(3,B$4:$B35))</f>
        <v>32</v>
      </c>
      <c r="B35" s="6" t="s">
        <v>93</v>
      </c>
      <c r="C35" s="6" t="s">
        <v>94</v>
      </c>
      <c r="D35" s="5" t="s">
        <v>95</v>
      </c>
      <c r="E35" s="6" t="s">
        <v>94</v>
      </c>
      <c r="F35" s="5" t="s">
        <v>95</v>
      </c>
      <c r="G35" s="5" t="s">
        <v>777</v>
      </c>
      <c r="H35" s="5" t="s">
        <v>778</v>
      </c>
      <c r="I35" s="5" t="s">
        <v>753</v>
      </c>
      <c r="J35" s="5" t="s">
        <v>13</v>
      </c>
      <c r="K35" s="7" t="s">
        <v>14</v>
      </c>
      <c r="L35" s="8">
        <f t="shared" si="0"/>
        <v>275100</v>
      </c>
      <c r="M35" s="9">
        <v>90000</v>
      </c>
      <c r="N35" s="9">
        <v>90000</v>
      </c>
      <c r="O35" s="9">
        <v>95100</v>
      </c>
    </row>
    <row r="36" spans="1:15" s="10" customFormat="1" ht="110.25" x14ac:dyDescent="0.2">
      <c r="A36" s="5">
        <f xml:space="preserve"> IF(B36="","",SUBTOTAL(3,B$4:$B36))</f>
        <v>33</v>
      </c>
      <c r="B36" s="6" t="s">
        <v>93</v>
      </c>
      <c r="C36" s="6" t="s">
        <v>96</v>
      </c>
      <c r="D36" s="5" t="s">
        <v>97</v>
      </c>
      <c r="E36" s="6" t="s">
        <v>96</v>
      </c>
      <c r="F36" s="5" t="s">
        <v>97</v>
      </c>
      <c r="G36" s="5" t="s">
        <v>777</v>
      </c>
      <c r="H36" s="5" t="s">
        <v>778</v>
      </c>
      <c r="I36" s="5" t="s">
        <v>753</v>
      </c>
      <c r="J36" s="5" t="s">
        <v>13</v>
      </c>
      <c r="K36" s="7" t="s">
        <v>14</v>
      </c>
      <c r="L36" s="8">
        <f t="shared" si="0"/>
        <v>5220</v>
      </c>
      <c r="M36" s="9">
        <v>1650</v>
      </c>
      <c r="N36" s="9">
        <v>1770</v>
      </c>
      <c r="O36" s="9">
        <v>1800</v>
      </c>
    </row>
    <row r="37" spans="1:15" s="10" customFormat="1" ht="110.25" x14ac:dyDescent="0.2">
      <c r="A37" s="5">
        <f xml:space="preserve"> IF(B37="","",SUBTOTAL(3,B$4:$B37))</f>
        <v>34</v>
      </c>
      <c r="B37" s="6" t="s">
        <v>93</v>
      </c>
      <c r="C37" s="6" t="s">
        <v>98</v>
      </c>
      <c r="D37" s="5" t="s">
        <v>99</v>
      </c>
      <c r="E37" s="6" t="s">
        <v>98</v>
      </c>
      <c r="F37" s="5" t="s">
        <v>99</v>
      </c>
      <c r="G37" s="5" t="s">
        <v>777</v>
      </c>
      <c r="H37" s="5" t="s">
        <v>778</v>
      </c>
      <c r="I37" s="5" t="s">
        <v>753</v>
      </c>
      <c r="J37" s="5" t="s">
        <v>13</v>
      </c>
      <c r="K37" s="7" t="s">
        <v>14</v>
      </c>
      <c r="L37" s="8">
        <f t="shared" si="0"/>
        <v>4050</v>
      </c>
      <c r="M37" s="9">
        <v>1350</v>
      </c>
      <c r="N37" s="9">
        <v>1350</v>
      </c>
      <c r="O37" s="9">
        <v>1350</v>
      </c>
    </row>
    <row r="38" spans="1:15" s="10" customFormat="1" ht="110.25" x14ac:dyDescent="0.2">
      <c r="A38" s="5">
        <f xml:space="preserve"> IF(B38="","",SUBTOTAL(3,B$4:$B38))</f>
        <v>35</v>
      </c>
      <c r="B38" s="6" t="s">
        <v>100</v>
      </c>
      <c r="C38" s="6" t="s">
        <v>101</v>
      </c>
      <c r="D38" s="5" t="s">
        <v>102</v>
      </c>
      <c r="E38" s="6" t="s">
        <v>101</v>
      </c>
      <c r="F38" s="5" t="s">
        <v>102</v>
      </c>
      <c r="G38" s="5" t="s">
        <v>777</v>
      </c>
      <c r="H38" s="5" t="s">
        <v>778</v>
      </c>
      <c r="I38" s="5" t="s">
        <v>753</v>
      </c>
      <c r="J38" s="5" t="s">
        <v>13</v>
      </c>
      <c r="K38" s="7" t="s">
        <v>14</v>
      </c>
      <c r="L38" s="8">
        <f t="shared" si="0"/>
        <v>4890</v>
      </c>
      <c r="M38" s="9">
        <v>1770</v>
      </c>
      <c r="N38" s="9">
        <v>1590</v>
      </c>
      <c r="O38" s="9">
        <v>1530</v>
      </c>
    </row>
    <row r="39" spans="1:15" s="10" customFormat="1" ht="110.25" x14ac:dyDescent="0.2">
      <c r="A39" s="5">
        <f xml:space="preserve"> IF(B39="","",SUBTOTAL(3,B$4:$B39))</f>
        <v>36</v>
      </c>
      <c r="B39" s="6" t="s">
        <v>100</v>
      </c>
      <c r="C39" s="6" t="s">
        <v>768</v>
      </c>
      <c r="D39" s="5" t="s">
        <v>103</v>
      </c>
      <c r="E39" s="6" t="s">
        <v>723</v>
      </c>
      <c r="F39" s="5">
        <v>74008</v>
      </c>
      <c r="G39" s="5" t="s">
        <v>777</v>
      </c>
      <c r="H39" s="5" t="s">
        <v>778</v>
      </c>
      <c r="I39" s="5" t="s">
        <v>753</v>
      </c>
      <c r="J39" s="5" t="s">
        <v>13</v>
      </c>
      <c r="K39" s="7" t="s">
        <v>14</v>
      </c>
      <c r="L39" s="8">
        <f t="shared" si="0"/>
        <v>152250</v>
      </c>
      <c r="M39" s="9">
        <v>49980</v>
      </c>
      <c r="N39" s="9">
        <v>50970</v>
      </c>
      <c r="O39" s="9">
        <v>51300</v>
      </c>
    </row>
    <row r="40" spans="1:15" s="10" customFormat="1" ht="110.25" x14ac:dyDescent="0.2">
      <c r="A40" s="5">
        <f xml:space="preserve"> IF(B40="","",SUBTOTAL(3,B$4:$B40))</f>
        <v>37</v>
      </c>
      <c r="B40" s="6" t="s">
        <v>100</v>
      </c>
      <c r="C40" s="6" t="s">
        <v>104</v>
      </c>
      <c r="D40" s="5" t="s">
        <v>105</v>
      </c>
      <c r="E40" s="6" t="s">
        <v>104</v>
      </c>
      <c r="F40" s="5" t="s">
        <v>105</v>
      </c>
      <c r="G40" s="5" t="s">
        <v>777</v>
      </c>
      <c r="H40" s="5" t="s">
        <v>778</v>
      </c>
      <c r="I40" s="5" t="s">
        <v>753</v>
      </c>
      <c r="J40" s="5" t="s">
        <v>13</v>
      </c>
      <c r="K40" s="7" t="s">
        <v>14</v>
      </c>
      <c r="L40" s="8">
        <f t="shared" si="0"/>
        <v>93900</v>
      </c>
      <c r="M40" s="9">
        <v>31020</v>
      </c>
      <c r="N40" s="9">
        <v>31380</v>
      </c>
      <c r="O40" s="9">
        <v>31500</v>
      </c>
    </row>
    <row r="41" spans="1:15" s="10" customFormat="1" ht="110.25" x14ac:dyDescent="0.2">
      <c r="A41" s="5">
        <f xml:space="preserve"> IF(B41="","",SUBTOTAL(3,B$4:$B41))</f>
        <v>38</v>
      </c>
      <c r="B41" s="6" t="s">
        <v>100</v>
      </c>
      <c r="C41" s="6" t="s">
        <v>106</v>
      </c>
      <c r="D41" s="5" t="s">
        <v>107</v>
      </c>
      <c r="E41" s="6" t="s">
        <v>106</v>
      </c>
      <c r="F41" s="5" t="s">
        <v>107</v>
      </c>
      <c r="G41" s="5" t="s">
        <v>777</v>
      </c>
      <c r="H41" s="5" t="s">
        <v>778</v>
      </c>
      <c r="I41" s="5" t="s">
        <v>753</v>
      </c>
      <c r="J41" s="5" t="s">
        <v>13</v>
      </c>
      <c r="K41" s="7" t="s">
        <v>14</v>
      </c>
      <c r="L41" s="8">
        <f t="shared" si="0"/>
        <v>79200</v>
      </c>
      <c r="M41" s="9">
        <v>27570</v>
      </c>
      <c r="N41" s="9">
        <v>26070</v>
      </c>
      <c r="O41" s="9">
        <v>25560</v>
      </c>
    </row>
    <row r="42" spans="1:15" s="10" customFormat="1" ht="110.25" x14ac:dyDescent="0.2">
      <c r="A42" s="5">
        <f xml:space="preserve"> IF(B42="","",SUBTOTAL(3,B$4:$B42))</f>
        <v>39</v>
      </c>
      <c r="B42" s="6" t="s">
        <v>100</v>
      </c>
      <c r="C42" s="6" t="s">
        <v>751</v>
      </c>
      <c r="D42" s="5" t="s">
        <v>108</v>
      </c>
      <c r="E42" s="6" t="s">
        <v>751</v>
      </c>
      <c r="F42" s="5" t="s">
        <v>108</v>
      </c>
      <c r="G42" s="5" t="s">
        <v>777</v>
      </c>
      <c r="H42" s="5" t="s">
        <v>778</v>
      </c>
      <c r="I42" s="5" t="s">
        <v>753</v>
      </c>
      <c r="J42" s="5" t="s">
        <v>13</v>
      </c>
      <c r="K42" s="7" t="s">
        <v>14</v>
      </c>
      <c r="L42" s="8">
        <f t="shared" si="0"/>
        <v>102600</v>
      </c>
      <c r="M42" s="9">
        <v>34200</v>
      </c>
      <c r="N42" s="9">
        <v>34200</v>
      </c>
      <c r="O42" s="9">
        <v>34200</v>
      </c>
    </row>
    <row r="43" spans="1:15" s="10" customFormat="1" ht="110.25" x14ac:dyDescent="0.2">
      <c r="A43" s="5">
        <f xml:space="preserve"> IF(B43="","",SUBTOTAL(3,B$4:$B43))</f>
        <v>40</v>
      </c>
      <c r="B43" s="6" t="s">
        <v>100</v>
      </c>
      <c r="C43" s="6" t="s">
        <v>724</v>
      </c>
      <c r="D43" s="5" t="s">
        <v>109</v>
      </c>
      <c r="E43" s="6" t="s">
        <v>724</v>
      </c>
      <c r="F43" s="5" t="s">
        <v>109</v>
      </c>
      <c r="G43" s="5" t="s">
        <v>777</v>
      </c>
      <c r="H43" s="5" t="s">
        <v>778</v>
      </c>
      <c r="I43" s="5" t="s">
        <v>753</v>
      </c>
      <c r="J43" s="5" t="s">
        <v>13</v>
      </c>
      <c r="K43" s="7" t="s">
        <v>14</v>
      </c>
      <c r="L43" s="8">
        <f t="shared" si="0"/>
        <v>51750</v>
      </c>
      <c r="M43" s="9">
        <v>17460</v>
      </c>
      <c r="N43" s="9">
        <v>17190</v>
      </c>
      <c r="O43" s="9">
        <v>17100</v>
      </c>
    </row>
    <row r="44" spans="1:15" s="10" customFormat="1" ht="110.25" x14ac:dyDescent="0.2">
      <c r="A44" s="5">
        <f xml:space="preserve"> IF(B44="","",SUBTOTAL(3,B$4:$B44))</f>
        <v>41</v>
      </c>
      <c r="B44" s="6" t="s">
        <v>100</v>
      </c>
      <c r="C44" s="6" t="s">
        <v>110</v>
      </c>
      <c r="D44" s="5" t="s">
        <v>111</v>
      </c>
      <c r="E44" s="6" t="s">
        <v>112</v>
      </c>
      <c r="F44" s="5" t="s">
        <v>111</v>
      </c>
      <c r="G44" s="5" t="s">
        <v>777</v>
      </c>
      <c r="H44" s="5" t="s">
        <v>778</v>
      </c>
      <c r="I44" s="5" t="s">
        <v>753</v>
      </c>
      <c r="J44" s="5" t="s">
        <v>13</v>
      </c>
      <c r="K44" s="7" t="s">
        <v>14</v>
      </c>
      <c r="L44" s="8">
        <f t="shared" si="0"/>
        <v>6750</v>
      </c>
      <c r="M44" s="9">
        <v>2250</v>
      </c>
      <c r="N44" s="9">
        <v>2250</v>
      </c>
      <c r="O44" s="9">
        <v>2250</v>
      </c>
    </row>
    <row r="45" spans="1:15" s="10" customFormat="1" ht="110.25" x14ac:dyDescent="0.2">
      <c r="A45" s="5">
        <f xml:space="preserve"> IF(B45="","",SUBTOTAL(3,B$4:$B45))</f>
        <v>42</v>
      </c>
      <c r="B45" s="6" t="s">
        <v>100</v>
      </c>
      <c r="C45" s="6" t="s">
        <v>113</v>
      </c>
      <c r="D45" s="5" t="s">
        <v>114</v>
      </c>
      <c r="E45" s="6" t="s">
        <v>113</v>
      </c>
      <c r="F45" s="5" t="s">
        <v>114</v>
      </c>
      <c r="G45" s="5" t="s">
        <v>777</v>
      </c>
      <c r="H45" s="5" t="s">
        <v>778</v>
      </c>
      <c r="I45" s="5" t="s">
        <v>753</v>
      </c>
      <c r="J45" s="5" t="s">
        <v>13</v>
      </c>
      <c r="K45" s="7" t="s">
        <v>14</v>
      </c>
      <c r="L45" s="8">
        <f t="shared" si="0"/>
        <v>12150</v>
      </c>
      <c r="M45" s="9">
        <v>4050</v>
      </c>
      <c r="N45" s="9">
        <v>4050</v>
      </c>
      <c r="O45" s="9">
        <v>4050</v>
      </c>
    </row>
    <row r="46" spans="1:15" s="10" customFormat="1" ht="110.25" x14ac:dyDescent="0.2">
      <c r="A46" s="5">
        <f xml:space="preserve"> IF(B46="","",SUBTOTAL(3,B$4:$B46))</f>
        <v>43</v>
      </c>
      <c r="B46" s="6" t="s">
        <v>100</v>
      </c>
      <c r="C46" s="6" t="s">
        <v>116</v>
      </c>
      <c r="D46" s="5" t="s">
        <v>115</v>
      </c>
      <c r="E46" s="6" t="s">
        <v>116</v>
      </c>
      <c r="F46" s="5" t="s">
        <v>115</v>
      </c>
      <c r="G46" s="5" t="s">
        <v>777</v>
      </c>
      <c r="H46" s="5" t="s">
        <v>778</v>
      </c>
      <c r="I46" s="5" t="s">
        <v>753</v>
      </c>
      <c r="J46" s="5" t="s">
        <v>13</v>
      </c>
      <c r="K46" s="7" t="s">
        <v>14</v>
      </c>
      <c r="L46" s="8">
        <f t="shared" si="0"/>
        <v>1260</v>
      </c>
      <c r="M46" s="9">
        <v>360</v>
      </c>
      <c r="N46" s="9">
        <v>450</v>
      </c>
      <c r="O46" s="9">
        <v>450</v>
      </c>
    </row>
    <row r="47" spans="1:15" s="10" customFormat="1" ht="110.25" x14ac:dyDescent="0.2">
      <c r="A47" s="5">
        <f xml:space="preserve"> IF(B47="","",SUBTOTAL(3,B$4:$B47))</f>
        <v>44</v>
      </c>
      <c r="B47" s="6" t="s">
        <v>100</v>
      </c>
      <c r="C47" s="6" t="s">
        <v>117</v>
      </c>
      <c r="D47" s="5" t="s">
        <v>118</v>
      </c>
      <c r="E47" s="6" t="s">
        <v>117</v>
      </c>
      <c r="F47" s="5" t="s">
        <v>118</v>
      </c>
      <c r="G47" s="5" t="s">
        <v>777</v>
      </c>
      <c r="H47" s="5" t="s">
        <v>778</v>
      </c>
      <c r="I47" s="5" t="s">
        <v>753</v>
      </c>
      <c r="J47" s="5" t="s">
        <v>13</v>
      </c>
      <c r="K47" s="7" t="s">
        <v>14</v>
      </c>
      <c r="L47" s="8">
        <f t="shared" si="0"/>
        <v>6570</v>
      </c>
      <c r="M47" s="9">
        <v>2100</v>
      </c>
      <c r="N47" s="9">
        <v>2220</v>
      </c>
      <c r="O47" s="9">
        <v>2250</v>
      </c>
    </row>
    <row r="48" spans="1:15" s="10" customFormat="1" ht="110.25" x14ac:dyDescent="0.2">
      <c r="A48" s="5">
        <f xml:space="preserve"> IF(B48="","",SUBTOTAL(3,B$4:$B48))</f>
        <v>45</v>
      </c>
      <c r="B48" s="6" t="s">
        <v>119</v>
      </c>
      <c r="C48" s="6" t="s">
        <v>120</v>
      </c>
      <c r="D48" s="5" t="s">
        <v>121</v>
      </c>
      <c r="E48" s="6" t="s">
        <v>120</v>
      </c>
      <c r="F48" s="5" t="s">
        <v>121</v>
      </c>
      <c r="G48" s="5" t="s">
        <v>777</v>
      </c>
      <c r="H48" s="5" t="s">
        <v>778</v>
      </c>
      <c r="I48" s="5" t="s">
        <v>753</v>
      </c>
      <c r="J48" s="5" t="s">
        <v>13</v>
      </c>
      <c r="K48" s="7" t="s">
        <v>14</v>
      </c>
      <c r="L48" s="8">
        <f t="shared" si="0"/>
        <v>62970</v>
      </c>
      <c r="M48" s="9">
        <v>20640</v>
      </c>
      <c r="N48" s="9">
        <v>21090</v>
      </c>
      <c r="O48" s="9">
        <v>21240</v>
      </c>
    </row>
    <row r="49" spans="1:15" s="10" customFormat="1" ht="110.25" x14ac:dyDescent="0.2">
      <c r="A49" s="5">
        <f xml:space="preserve"> IF(B49="","",SUBTOTAL(3,B$4:$B49))</f>
        <v>46</v>
      </c>
      <c r="B49" s="6" t="s">
        <v>119</v>
      </c>
      <c r="C49" s="6" t="s">
        <v>122</v>
      </c>
      <c r="D49" s="5" t="s">
        <v>123</v>
      </c>
      <c r="E49" s="6" t="s">
        <v>122</v>
      </c>
      <c r="F49" s="5" t="s">
        <v>123</v>
      </c>
      <c r="G49" s="5" t="s">
        <v>777</v>
      </c>
      <c r="H49" s="5" t="s">
        <v>778</v>
      </c>
      <c r="I49" s="5" t="s">
        <v>753</v>
      </c>
      <c r="J49" s="5" t="s">
        <v>13</v>
      </c>
      <c r="K49" s="7" t="s">
        <v>14</v>
      </c>
      <c r="L49" s="8">
        <f t="shared" si="0"/>
        <v>34500</v>
      </c>
      <c r="M49" s="9">
        <v>11220</v>
      </c>
      <c r="N49" s="9">
        <v>11580</v>
      </c>
      <c r="O49" s="9">
        <v>11700</v>
      </c>
    </row>
    <row r="50" spans="1:15" s="10" customFormat="1" ht="110.25" x14ac:dyDescent="0.2">
      <c r="A50" s="5">
        <f xml:space="preserve"> IF(B50="","",SUBTOTAL(3,B$4:$B50))</f>
        <v>47</v>
      </c>
      <c r="B50" s="6" t="s">
        <v>124</v>
      </c>
      <c r="C50" s="6" t="s">
        <v>125</v>
      </c>
      <c r="D50" s="5" t="s">
        <v>126</v>
      </c>
      <c r="E50" s="6" t="s">
        <v>127</v>
      </c>
      <c r="F50" s="5" t="s">
        <v>126</v>
      </c>
      <c r="G50" s="5" t="s">
        <v>777</v>
      </c>
      <c r="H50" s="5" t="s">
        <v>778</v>
      </c>
      <c r="I50" s="5" t="s">
        <v>753</v>
      </c>
      <c r="J50" s="5" t="s">
        <v>13</v>
      </c>
      <c r="K50" s="7" t="s">
        <v>14</v>
      </c>
      <c r="L50" s="8">
        <f t="shared" si="0"/>
        <v>7020</v>
      </c>
      <c r="M50" s="9">
        <v>2340</v>
      </c>
      <c r="N50" s="9">
        <v>2340</v>
      </c>
      <c r="O50" s="9">
        <v>2340</v>
      </c>
    </row>
    <row r="51" spans="1:15" s="10" customFormat="1" ht="110.25" x14ac:dyDescent="0.2">
      <c r="A51" s="5">
        <f xml:space="preserve"> IF(B51="","",SUBTOTAL(3,B$4:$B51))</f>
        <v>48</v>
      </c>
      <c r="B51" s="6" t="s">
        <v>124</v>
      </c>
      <c r="C51" s="6" t="s">
        <v>128</v>
      </c>
      <c r="D51" s="5" t="s">
        <v>129</v>
      </c>
      <c r="E51" s="6" t="s">
        <v>128</v>
      </c>
      <c r="F51" s="5" t="s">
        <v>129</v>
      </c>
      <c r="G51" s="5" t="s">
        <v>777</v>
      </c>
      <c r="H51" s="5" t="s">
        <v>778</v>
      </c>
      <c r="I51" s="5" t="s">
        <v>753</v>
      </c>
      <c r="J51" s="5" t="s">
        <v>13</v>
      </c>
      <c r="K51" s="7" t="s">
        <v>14</v>
      </c>
      <c r="L51" s="8">
        <f t="shared" si="0"/>
        <v>2880</v>
      </c>
      <c r="M51" s="9">
        <v>960</v>
      </c>
      <c r="N51" s="9">
        <v>960</v>
      </c>
      <c r="O51" s="9">
        <v>960</v>
      </c>
    </row>
    <row r="52" spans="1:15" s="10" customFormat="1" ht="110.25" x14ac:dyDescent="0.2">
      <c r="A52" s="5">
        <f xml:space="preserve"> IF(B52="","",SUBTOTAL(3,B$4:$B52))</f>
        <v>49</v>
      </c>
      <c r="B52" s="6" t="s">
        <v>124</v>
      </c>
      <c r="C52" s="6" t="s">
        <v>130</v>
      </c>
      <c r="D52" s="5" t="s">
        <v>131</v>
      </c>
      <c r="E52" s="6" t="s">
        <v>132</v>
      </c>
      <c r="F52" s="5" t="s">
        <v>131</v>
      </c>
      <c r="G52" s="5" t="s">
        <v>777</v>
      </c>
      <c r="H52" s="5" t="s">
        <v>778</v>
      </c>
      <c r="I52" s="5" t="s">
        <v>753</v>
      </c>
      <c r="J52" s="5" t="s">
        <v>13</v>
      </c>
      <c r="K52" s="7" t="s">
        <v>14</v>
      </c>
      <c r="L52" s="8">
        <f t="shared" si="0"/>
        <v>4050</v>
      </c>
      <c r="M52" s="9">
        <v>1350</v>
      </c>
      <c r="N52" s="9">
        <v>1350</v>
      </c>
      <c r="O52" s="9">
        <v>1350</v>
      </c>
    </row>
    <row r="53" spans="1:15" s="10" customFormat="1" ht="110.25" x14ac:dyDescent="0.2">
      <c r="A53" s="5">
        <f xml:space="preserve"> IF(B53="","",SUBTOTAL(3,B$4:$B53))</f>
        <v>50</v>
      </c>
      <c r="B53" s="6" t="s">
        <v>124</v>
      </c>
      <c r="C53" s="6" t="s">
        <v>133</v>
      </c>
      <c r="D53" s="5" t="s">
        <v>134</v>
      </c>
      <c r="E53" s="6" t="s">
        <v>133</v>
      </c>
      <c r="F53" s="5" t="s">
        <v>134</v>
      </c>
      <c r="G53" s="5" t="s">
        <v>777</v>
      </c>
      <c r="H53" s="5" t="s">
        <v>778</v>
      </c>
      <c r="I53" s="5" t="s">
        <v>753</v>
      </c>
      <c r="J53" s="5" t="s">
        <v>13</v>
      </c>
      <c r="K53" s="7" t="s">
        <v>14</v>
      </c>
      <c r="L53" s="8">
        <f t="shared" si="0"/>
        <v>83670</v>
      </c>
      <c r="M53" s="9">
        <v>27510</v>
      </c>
      <c r="N53" s="9">
        <v>27990</v>
      </c>
      <c r="O53" s="9">
        <v>28170</v>
      </c>
    </row>
    <row r="54" spans="1:15" s="10" customFormat="1" ht="110.25" x14ac:dyDescent="0.2">
      <c r="A54" s="5">
        <f xml:space="preserve"> IF(B54="","",SUBTOTAL(3,B$4:$B54))</f>
        <v>51</v>
      </c>
      <c r="B54" s="6" t="s">
        <v>124</v>
      </c>
      <c r="C54" s="6" t="s">
        <v>135</v>
      </c>
      <c r="D54" s="5">
        <v>60214</v>
      </c>
      <c r="E54" s="6" t="s">
        <v>135</v>
      </c>
      <c r="F54" s="5">
        <v>60214</v>
      </c>
      <c r="G54" s="5" t="s">
        <v>777</v>
      </c>
      <c r="H54" s="5" t="s">
        <v>778</v>
      </c>
      <c r="I54" s="5" t="s">
        <v>753</v>
      </c>
      <c r="J54" s="5" t="s">
        <v>13</v>
      </c>
      <c r="K54" s="7" t="s">
        <v>14</v>
      </c>
      <c r="L54" s="8">
        <f t="shared" si="0"/>
        <v>1470</v>
      </c>
      <c r="M54" s="9">
        <v>540</v>
      </c>
      <c r="N54" s="9">
        <v>480</v>
      </c>
      <c r="O54" s="9">
        <v>450</v>
      </c>
    </row>
    <row r="55" spans="1:15" s="10" customFormat="1" ht="110.25" x14ac:dyDescent="0.2">
      <c r="A55" s="5">
        <f xml:space="preserve"> IF(B55="","",SUBTOTAL(3,B$4:$B55))</f>
        <v>52</v>
      </c>
      <c r="B55" s="6" t="s">
        <v>124</v>
      </c>
      <c r="C55" s="6" t="s">
        <v>136</v>
      </c>
      <c r="D55" s="5" t="s">
        <v>137</v>
      </c>
      <c r="E55" s="6" t="s">
        <v>138</v>
      </c>
      <c r="F55" s="5" t="s">
        <v>137</v>
      </c>
      <c r="G55" s="5" t="s">
        <v>777</v>
      </c>
      <c r="H55" s="5" t="s">
        <v>778</v>
      </c>
      <c r="I55" s="5" t="s">
        <v>753</v>
      </c>
      <c r="J55" s="5" t="s">
        <v>13</v>
      </c>
      <c r="K55" s="7" t="s">
        <v>14</v>
      </c>
      <c r="L55" s="8">
        <f t="shared" si="0"/>
        <v>1350</v>
      </c>
      <c r="M55" s="9">
        <v>450</v>
      </c>
      <c r="N55" s="9">
        <v>450</v>
      </c>
      <c r="O55" s="9">
        <v>450</v>
      </c>
    </row>
    <row r="56" spans="1:15" s="10" customFormat="1" ht="110.25" x14ac:dyDescent="0.2">
      <c r="A56" s="5">
        <f xml:space="preserve"> IF(B56="","",SUBTOTAL(3,B$4:$B56))</f>
        <v>53</v>
      </c>
      <c r="B56" s="6" t="s">
        <v>124</v>
      </c>
      <c r="C56" s="6" t="s">
        <v>139</v>
      </c>
      <c r="D56" s="5" t="s">
        <v>140</v>
      </c>
      <c r="E56" s="6" t="s">
        <v>141</v>
      </c>
      <c r="F56" s="5" t="s">
        <v>140</v>
      </c>
      <c r="G56" s="5" t="s">
        <v>777</v>
      </c>
      <c r="H56" s="5" t="s">
        <v>778</v>
      </c>
      <c r="I56" s="5" t="s">
        <v>753</v>
      </c>
      <c r="J56" s="5" t="s">
        <v>13</v>
      </c>
      <c r="K56" s="7" t="s">
        <v>14</v>
      </c>
      <c r="L56" s="8">
        <f t="shared" si="0"/>
        <v>9630</v>
      </c>
      <c r="M56" s="9">
        <v>3150</v>
      </c>
      <c r="N56" s="9">
        <v>3240</v>
      </c>
      <c r="O56" s="9">
        <v>3240</v>
      </c>
    </row>
    <row r="57" spans="1:15" s="10" customFormat="1" ht="110.25" x14ac:dyDescent="0.2">
      <c r="A57" s="5">
        <f xml:space="preserve"> IF(B57="","",SUBTOTAL(3,B$4:$B57))</f>
        <v>54</v>
      </c>
      <c r="B57" s="6" t="s">
        <v>142</v>
      </c>
      <c r="C57" s="6" t="s">
        <v>770</v>
      </c>
      <c r="D57" s="5" t="s">
        <v>143</v>
      </c>
      <c r="E57" s="6" t="s">
        <v>770</v>
      </c>
      <c r="F57" s="5" t="s">
        <v>143</v>
      </c>
      <c r="G57" s="5" t="s">
        <v>777</v>
      </c>
      <c r="H57" s="5" t="s">
        <v>778</v>
      </c>
      <c r="I57" s="5" t="s">
        <v>753</v>
      </c>
      <c r="J57" s="5" t="s">
        <v>13</v>
      </c>
      <c r="K57" s="7" t="s">
        <v>14</v>
      </c>
      <c r="L57" s="8">
        <f t="shared" si="0"/>
        <v>1440</v>
      </c>
      <c r="M57" s="9">
        <v>360</v>
      </c>
      <c r="N57" s="9">
        <v>540</v>
      </c>
      <c r="O57" s="9">
        <v>540</v>
      </c>
    </row>
    <row r="58" spans="1:15" s="10" customFormat="1" ht="110.25" x14ac:dyDescent="0.2">
      <c r="A58" s="5">
        <f xml:space="preserve"> IF(B58="","",SUBTOTAL(3,B$4:$B58))</f>
        <v>55</v>
      </c>
      <c r="B58" s="6" t="s">
        <v>142</v>
      </c>
      <c r="C58" s="6" t="s">
        <v>145</v>
      </c>
      <c r="D58" s="5" t="s">
        <v>146</v>
      </c>
      <c r="E58" s="6" t="s">
        <v>145</v>
      </c>
      <c r="F58" s="5" t="s">
        <v>146</v>
      </c>
      <c r="G58" s="5" t="s">
        <v>777</v>
      </c>
      <c r="H58" s="5" t="s">
        <v>778</v>
      </c>
      <c r="I58" s="5" t="s">
        <v>753</v>
      </c>
      <c r="J58" s="5" t="s">
        <v>13</v>
      </c>
      <c r="K58" s="7" t="s">
        <v>14</v>
      </c>
      <c r="L58" s="8">
        <f t="shared" si="0"/>
        <v>11850</v>
      </c>
      <c r="M58" s="9">
        <v>3810</v>
      </c>
      <c r="N58" s="9">
        <v>3990</v>
      </c>
      <c r="O58" s="9">
        <v>4050</v>
      </c>
    </row>
    <row r="59" spans="1:15" s="10" customFormat="1" ht="110.25" x14ac:dyDescent="0.2">
      <c r="A59" s="5">
        <f xml:space="preserve"> IF(B59="","",SUBTOTAL(3,B$4:$B59))</f>
        <v>56</v>
      </c>
      <c r="B59" s="6" t="s">
        <v>147</v>
      </c>
      <c r="C59" s="6" t="s">
        <v>148</v>
      </c>
      <c r="D59" s="5" t="s">
        <v>149</v>
      </c>
      <c r="E59" s="6" t="s">
        <v>148</v>
      </c>
      <c r="F59" s="5" t="s">
        <v>149</v>
      </c>
      <c r="G59" s="5" t="s">
        <v>777</v>
      </c>
      <c r="H59" s="5" t="s">
        <v>778</v>
      </c>
      <c r="I59" s="5" t="s">
        <v>753</v>
      </c>
      <c r="J59" s="5" t="s">
        <v>13</v>
      </c>
      <c r="K59" s="7" t="s">
        <v>14</v>
      </c>
      <c r="L59" s="8">
        <f t="shared" si="0"/>
        <v>1290</v>
      </c>
      <c r="M59" s="9">
        <v>390</v>
      </c>
      <c r="N59" s="9">
        <v>450</v>
      </c>
      <c r="O59" s="9">
        <v>450</v>
      </c>
    </row>
    <row r="60" spans="1:15" s="10" customFormat="1" ht="110.25" x14ac:dyDescent="0.2">
      <c r="A60" s="5">
        <f xml:space="preserve"> IF(B60="","",SUBTOTAL(3,B$4:$B60))</f>
        <v>57</v>
      </c>
      <c r="B60" s="6" t="s">
        <v>147</v>
      </c>
      <c r="C60" s="6" t="s">
        <v>758</v>
      </c>
      <c r="D60" s="5" t="s">
        <v>150</v>
      </c>
      <c r="E60" s="6" t="s">
        <v>758</v>
      </c>
      <c r="F60" s="5" t="s">
        <v>150</v>
      </c>
      <c r="G60" s="5" t="s">
        <v>777</v>
      </c>
      <c r="H60" s="5" t="s">
        <v>778</v>
      </c>
      <c r="I60" s="5" t="s">
        <v>753</v>
      </c>
      <c r="J60" s="5" t="s">
        <v>13</v>
      </c>
      <c r="K60" s="7" t="s">
        <v>14</v>
      </c>
      <c r="L60" s="8">
        <f t="shared" si="0"/>
        <v>540</v>
      </c>
      <c r="M60" s="9">
        <v>180</v>
      </c>
      <c r="N60" s="9">
        <v>180</v>
      </c>
      <c r="O60" s="9">
        <v>180</v>
      </c>
    </row>
    <row r="61" spans="1:15" s="10" customFormat="1" ht="110.25" x14ac:dyDescent="0.2">
      <c r="A61" s="5">
        <f xml:space="preserve"> IF(B61="","",SUBTOTAL(3,B$4:$B61))</f>
        <v>58</v>
      </c>
      <c r="B61" s="6" t="s">
        <v>147</v>
      </c>
      <c r="C61" s="6" t="s">
        <v>151</v>
      </c>
      <c r="D61" s="5" t="s">
        <v>152</v>
      </c>
      <c r="E61" s="6" t="s">
        <v>151</v>
      </c>
      <c r="F61" s="5" t="s">
        <v>152</v>
      </c>
      <c r="G61" s="5" t="s">
        <v>777</v>
      </c>
      <c r="H61" s="5" t="s">
        <v>778</v>
      </c>
      <c r="I61" s="5" t="s">
        <v>753</v>
      </c>
      <c r="J61" s="5" t="s">
        <v>13</v>
      </c>
      <c r="K61" s="7" t="s">
        <v>14</v>
      </c>
      <c r="L61" s="8">
        <f t="shared" si="0"/>
        <v>270</v>
      </c>
      <c r="M61" s="9">
        <v>90</v>
      </c>
      <c r="N61" s="9">
        <v>90</v>
      </c>
      <c r="O61" s="9">
        <v>90</v>
      </c>
    </row>
    <row r="62" spans="1:15" s="10" customFormat="1" ht="110.25" x14ac:dyDescent="0.2">
      <c r="A62" s="5">
        <f xml:space="preserve"> IF(B62="","",SUBTOTAL(3,B$4:$B62))</f>
        <v>59</v>
      </c>
      <c r="B62" s="6" t="s">
        <v>153</v>
      </c>
      <c r="C62" s="6" t="s">
        <v>154</v>
      </c>
      <c r="D62" s="5" t="s">
        <v>155</v>
      </c>
      <c r="E62" s="6" t="s">
        <v>154</v>
      </c>
      <c r="F62" s="5" t="s">
        <v>155</v>
      </c>
      <c r="G62" s="5" t="s">
        <v>777</v>
      </c>
      <c r="H62" s="5" t="s">
        <v>778</v>
      </c>
      <c r="I62" s="5" t="s">
        <v>753</v>
      </c>
      <c r="J62" s="5" t="s">
        <v>13</v>
      </c>
      <c r="K62" s="7" t="s">
        <v>14</v>
      </c>
      <c r="L62" s="8">
        <f t="shared" si="0"/>
        <v>1080</v>
      </c>
      <c r="M62" s="9">
        <v>360</v>
      </c>
      <c r="N62" s="9">
        <v>360</v>
      </c>
      <c r="O62" s="9">
        <v>360</v>
      </c>
    </row>
    <row r="63" spans="1:15" s="10" customFormat="1" ht="110.25" x14ac:dyDescent="0.2">
      <c r="A63" s="5">
        <f xml:space="preserve"> IF(B63="","",SUBTOTAL(3,B$4:$B63))</f>
        <v>60</v>
      </c>
      <c r="B63" s="6" t="s">
        <v>153</v>
      </c>
      <c r="C63" s="6" t="s">
        <v>156</v>
      </c>
      <c r="D63" s="5" t="s">
        <v>157</v>
      </c>
      <c r="E63" s="6" t="s">
        <v>158</v>
      </c>
      <c r="F63" s="5" t="s">
        <v>157</v>
      </c>
      <c r="G63" s="5" t="s">
        <v>777</v>
      </c>
      <c r="H63" s="5" t="s">
        <v>778</v>
      </c>
      <c r="I63" s="5" t="s">
        <v>753</v>
      </c>
      <c r="J63" s="5" t="s">
        <v>13</v>
      </c>
      <c r="K63" s="7" t="s">
        <v>14</v>
      </c>
      <c r="L63" s="8">
        <f t="shared" si="0"/>
        <v>8100</v>
      </c>
      <c r="M63" s="9">
        <v>2700</v>
      </c>
      <c r="N63" s="9">
        <v>2700</v>
      </c>
      <c r="O63" s="9">
        <v>2700</v>
      </c>
    </row>
    <row r="64" spans="1:15" s="10" customFormat="1" ht="110.25" x14ac:dyDescent="0.2">
      <c r="A64" s="5">
        <f xml:space="preserve"> IF(B64="","",SUBTOTAL(3,B$4:$B64))</f>
        <v>61</v>
      </c>
      <c r="B64" s="6" t="s">
        <v>153</v>
      </c>
      <c r="C64" s="6" t="s">
        <v>160</v>
      </c>
      <c r="D64" s="5" t="s">
        <v>159</v>
      </c>
      <c r="E64" s="6" t="s">
        <v>160</v>
      </c>
      <c r="F64" s="5" t="s">
        <v>159</v>
      </c>
      <c r="G64" s="5" t="s">
        <v>777</v>
      </c>
      <c r="H64" s="5" t="s">
        <v>778</v>
      </c>
      <c r="I64" s="5" t="s">
        <v>753</v>
      </c>
      <c r="J64" s="5" t="s">
        <v>13</v>
      </c>
      <c r="K64" s="7" t="s">
        <v>14</v>
      </c>
      <c r="L64" s="8">
        <f t="shared" si="0"/>
        <v>1350</v>
      </c>
      <c r="M64" s="9">
        <v>450</v>
      </c>
      <c r="N64" s="9">
        <v>450</v>
      </c>
      <c r="O64" s="9">
        <v>450</v>
      </c>
    </row>
    <row r="65" spans="1:15" s="10" customFormat="1" ht="110.25" x14ac:dyDescent="0.2">
      <c r="A65" s="5">
        <f xml:space="preserve"> IF(B65="","",SUBTOTAL(3,B$4:$B65))</f>
        <v>62</v>
      </c>
      <c r="B65" s="6" t="s">
        <v>153</v>
      </c>
      <c r="C65" s="6" t="s">
        <v>161</v>
      </c>
      <c r="D65" s="5" t="s">
        <v>162</v>
      </c>
      <c r="E65" s="6" t="s">
        <v>161</v>
      </c>
      <c r="F65" s="5" t="s">
        <v>162</v>
      </c>
      <c r="G65" s="5" t="s">
        <v>777</v>
      </c>
      <c r="H65" s="5" t="s">
        <v>778</v>
      </c>
      <c r="I65" s="5" t="s">
        <v>753</v>
      </c>
      <c r="J65" s="5" t="s">
        <v>13</v>
      </c>
      <c r="K65" s="7" t="s">
        <v>14</v>
      </c>
      <c r="L65" s="8">
        <f t="shared" ref="L65:L125" si="1">SUM(M65:O65)</f>
        <v>1080</v>
      </c>
      <c r="M65" s="9">
        <v>360</v>
      </c>
      <c r="N65" s="9">
        <v>360</v>
      </c>
      <c r="O65" s="9">
        <v>360</v>
      </c>
    </row>
    <row r="66" spans="1:15" s="10" customFormat="1" ht="110.25" x14ac:dyDescent="0.2">
      <c r="A66" s="5">
        <f xml:space="preserve"> IF(B66="","",SUBTOTAL(3,B$4:$B66))</f>
        <v>63</v>
      </c>
      <c r="B66" s="6" t="s">
        <v>153</v>
      </c>
      <c r="C66" s="6" t="s">
        <v>163</v>
      </c>
      <c r="D66" s="5" t="s">
        <v>164</v>
      </c>
      <c r="E66" s="6" t="s">
        <v>163</v>
      </c>
      <c r="F66" s="5" t="s">
        <v>164</v>
      </c>
      <c r="G66" s="5" t="s">
        <v>777</v>
      </c>
      <c r="H66" s="5" t="s">
        <v>778</v>
      </c>
      <c r="I66" s="5" t="s">
        <v>753</v>
      </c>
      <c r="J66" s="5" t="s">
        <v>13</v>
      </c>
      <c r="K66" s="7" t="s">
        <v>14</v>
      </c>
      <c r="L66" s="8">
        <f t="shared" si="1"/>
        <v>810</v>
      </c>
      <c r="M66" s="9">
        <v>270</v>
      </c>
      <c r="N66" s="9">
        <v>270</v>
      </c>
      <c r="O66" s="9">
        <v>270</v>
      </c>
    </row>
    <row r="67" spans="1:15" s="10" customFormat="1" ht="110.25" x14ac:dyDescent="0.2">
      <c r="A67" s="5">
        <f xml:space="preserve"> IF(B67="","",SUBTOTAL(3,B$4:$B67))</f>
        <v>64</v>
      </c>
      <c r="B67" s="6" t="s">
        <v>153</v>
      </c>
      <c r="C67" s="6" t="s">
        <v>165</v>
      </c>
      <c r="D67" s="5" t="s">
        <v>166</v>
      </c>
      <c r="E67" s="6" t="s">
        <v>167</v>
      </c>
      <c r="F67" s="5" t="s">
        <v>166</v>
      </c>
      <c r="G67" s="5" t="s">
        <v>777</v>
      </c>
      <c r="H67" s="5" t="s">
        <v>778</v>
      </c>
      <c r="I67" s="5" t="s">
        <v>753</v>
      </c>
      <c r="J67" s="5" t="s">
        <v>13</v>
      </c>
      <c r="K67" s="7" t="s">
        <v>14</v>
      </c>
      <c r="L67" s="8">
        <f t="shared" si="1"/>
        <v>4050</v>
      </c>
      <c r="M67" s="9">
        <v>1350</v>
      </c>
      <c r="N67" s="9">
        <v>1350</v>
      </c>
      <c r="O67" s="9">
        <v>1350</v>
      </c>
    </row>
    <row r="68" spans="1:15" s="10" customFormat="1" ht="110.25" x14ac:dyDescent="0.2">
      <c r="A68" s="5">
        <f xml:space="preserve"> IF(B68="","",SUBTOTAL(3,B$4:$B68))</f>
        <v>65</v>
      </c>
      <c r="B68" s="6" t="s">
        <v>168</v>
      </c>
      <c r="C68" s="6" t="s">
        <v>169</v>
      </c>
      <c r="D68" s="5" t="s">
        <v>170</v>
      </c>
      <c r="E68" s="6" t="s">
        <v>169</v>
      </c>
      <c r="F68" s="5" t="s">
        <v>170</v>
      </c>
      <c r="G68" s="5" t="s">
        <v>777</v>
      </c>
      <c r="H68" s="5" t="s">
        <v>778</v>
      </c>
      <c r="I68" s="5" t="s">
        <v>753</v>
      </c>
      <c r="J68" s="5" t="s">
        <v>13</v>
      </c>
      <c r="K68" s="7" t="s">
        <v>14</v>
      </c>
      <c r="L68" s="8">
        <f t="shared" si="1"/>
        <v>9390</v>
      </c>
      <c r="M68" s="9">
        <v>2970</v>
      </c>
      <c r="N68" s="9">
        <v>3180</v>
      </c>
      <c r="O68" s="9">
        <v>3240</v>
      </c>
    </row>
    <row r="69" spans="1:15" s="10" customFormat="1" ht="110.25" x14ac:dyDescent="0.2">
      <c r="A69" s="5">
        <f xml:space="preserve"> IF(B69="","",SUBTOTAL(3,B$4:$B69))</f>
        <v>66</v>
      </c>
      <c r="B69" s="6" t="s">
        <v>168</v>
      </c>
      <c r="C69" s="6" t="s">
        <v>171</v>
      </c>
      <c r="D69" s="5" t="s">
        <v>172</v>
      </c>
      <c r="E69" s="6" t="s">
        <v>171</v>
      </c>
      <c r="F69" s="5" t="s">
        <v>172</v>
      </c>
      <c r="G69" s="5" t="s">
        <v>777</v>
      </c>
      <c r="H69" s="5" t="s">
        <v>778</v>
      </c>
      <c r="I69" s="5" t="s">
        <v>753</v>
      </c>
      <c r="J69" s="5" t="s">
        <v>13</v>
      </c>
      <c r="K69" s="7" t="s">
        <v>14</v>
      </c>
      <c r="L69" s="8">
        <f t="shared" si="1"/>
        <v>8400</v>
      </c>
      <c r="M69" s="9">
        <v>3000</v>
      </c>
      <c r="N69" s="9">
        <v>2700</v>
      </c>
      <c r="O69" s="9">
        <v>2700</v>
      </c>
    </row>
    <row r="70" spans="1:15" s="10" customFormat="1" ht="110.25" x14ac:dyDescent="0.2">
      <c r="A70" s="5">
        <f xml:space="preserve"> IF(B70="","",SUBTOTAL(3,B$4:$B70))</f>
        <v>67</v>
      </c>
      <c r="B70" s="6" t="s">
        <v>168</v>
      </c>
      <c r="C70" s="6" t="s">
        <v>173</v>
      </c>
      <c r="D70" s="5" t="s">
        <v>174</v>
      </c>
      <c r="E70" s="6" t="s">
        <v>173</v>
      </c>
      <c r="F70" s="5" t="s">
        <v>174</v>
      </c>
      <c r="G70" s="5" t="s">
        <v>777</v>
      </c>
      <c r="H70" s="5" t="s">
        <v>778</v>
      </c>
      <c r="I70" s="5" t="s">
        <v>753</v>
      </c>
      <c r="J70" s="5" t="s">
        <v>13</v>
      </c>
      <c r="K70" s="7" t="s">
        <v>14</v>
      </c>
      <c r="L70" s="8">
        <f t="shared" si="1"/>
        <v>7950</v>
      </c>
      <c r="M70" s="9">
        <v>2580</v>
      </c>
      <c r="N70" s="9">
        <v>2670</v>
      </c>
      <c r="O70" s="9">
        <v>2700</v>
      </c>
    </row>
    <row r="71" spans="1:15" s="10" customFormat="1" ht="110.25" x14ac:dyDescent="0.2">
      <c r="A71" s="5">
        <f xml:space="preserve"> IF(B71="","",SUBTOTAL(3,B$4:$B71))</f>
        <v>68</v>
      </c>
      <c r="B71" s="6" t="s">
        <v>175</v>
      </c>
      <c r="C71" s="6" t="s">
        <v>176</v>
      </c>
      <c r="D71" s="5" t="s">
        <v>177</v>
      </c>
      <c r="E71" s="6" t="s">
        <v>725</v>
      </c>
      <c r="F71" s="5" t="s">
        <v>177</v>
      </c>
      <c r="G71" s="5" t="s">
        <v>777</v>
      </c>
      <c r="H71" s="5" t="s">
        <v>778</v>
      </c>
      <c r="I71" s="5" t="s">
        <v>753</v>
      </c>
      <c r="J71" s="5" t="s">
        <v>13</v>
      </c>
      <c r="K71" s="7" t="s">
        <v>14</v>
      </c>
      <c r="L71" s="8">
        <f t="shared" si="1"/>
        <v>17370</v>
      </c>
      <c r="M71" s="9">
        <v>5700</v>
      </c>
      <c r="N71" s="9">
        <v>5820</v>
      </c>
      <c r="O71" s="9">
        <v>5850</v>
      </c>
    </row>
    <row r="72" spans="1:15" s="10" customFormat="1" ht="110.25" x14ac:dyDescent="0.2">
      <c r="A72" s="5">
        <f xml:space="preserve"> IF(B72="","",SUBTOTAL(3,B$4:$B72))</f>
        <v>69</v>
      </c>
      <c r="B72" s="6" t="s">
        <v>178</v>
      </c>
      <c r="C72" s="6" t="s">
        <v>179</v>
      </c>
      <c r="D72" s="5" t="s">
        <v>180</v>
      </c>
      <c r="E72" s="6" t="s">
        <v>181</v>
      </c>
      <c r="F72" s="5" t="s">
        <v>180</v>
      </c>
      <c r="G72" s="5" t="s">
        <v>777</v>
      </c>
      <c r="H72" s="5" t="s">
        <v>778</v>
      </c>
      <c r="I72" s="5" t="s">
        <v>753</v>
      </c>
      <c r="J72" s="5" t="s">
        <v>13</v>
      </c>
      <c r="K72" s="7" t="s">
        <v>14</v>
      </c>
      <c r="L72" s="8">
        <f t="shared" si="1"/>
        <v>810</v>
      </c>
      <c r="M72" s="9">
        <v>270</v>
      </c>
      <c r="N72" s="9">
        <v>270</v>
      </c>
      <c r="O72" s="9">
        <v>270</v>
      </c>
    </row>
    <row r="73" spans="1:15" s="10" customFormat="1" ht="110.25" x14ac:dyDescent="0.2">
      <c r="A73" s="5">
        <f xml:space="preserve"> IF(B73="","",SUBTOTAL(3,B$4:$B73))</f>
        <v>70</v>
      </c>
      <c r="B73" s="6" t="s">
        <v>182</v>
      </c>
      <c r="C73" s="6" t="s">
        <v>183</v>
      </c>
      <c r="D73" s="5" t="s">
        <v>184</v>
      </c>
      <c r="E73" s="6" t="s">
        <v>183</v>
      </c>
      <c r="F73" s="5" t="s">
        <v>184</v>
      </c>
      <c r="G73" s="5" t="s">
        <v>777</v>
      </c>
      <c r="H73" s="5" t="s">
        <v>778</v>
      </c>
      <c r="I73" s="5" t="s">
        <v>753</v>
      </c>
      <c r="J73" s="5" t="s">
        <v>13</v>
      </c>
      <c r="K73" s="7" t="s">
        <v>14</v>
      </c>
      <c r="L73" s="8">
        <f t="shared" si="1"/>
        <v>2700</v>
      </c>
      <c r="M73" s="9">
        <v>900</v>
      </c>
      <c r="N73" s="9">
        <v>900</v>
      </c>
      <c r="O73" s="9">
        <v>900</v>
      </c>
    </row>
    <row r="74" spans="1:15" s="10" customFormat="1" ht="110.25" x14ac:dyDescent="0.2">
      <c r="A74" s="5">
        <f xml:space="preserve"> IF(B74="","",SUBTOTAL(3,B$4:$B74))</f>
        <v>71</v>
      </c>
      <c r="B74" s="6" t="s">
        <v>182</v>
      </c>
      <c r="C74" s="6" t="s">
        <v>185</v>
      </c>
      <c r="D74" s="5" t="s">
        <v>186</v>
      </c>
      <c r="E74" s="6" t="s">
        <v>185</v>
      </c>
      <c r="F74" s="5" t="s">
        <v>186</v>
      </c>
      <c r="G74" s="5" t="s">
        <v>777</v>
      </c>
      <c r="H74" s="5" t="s">
        <v>778</v>
      </c>
      <c r="I74" s="5" t="s">
        <v>753</v>
      </c>
      <c r="J74" s="5" t="s">
        <v>13</v>
      </c>
      <c r="K74" s="7" t="s">
        <v>14</v>
      </c>
      <c r="L74" s="8">
        <f t="shared" si="1"/>
        <v>2700</v>
      </c>
      <c r="M74" s="9">
        <v>900</v>
      </c>
      <c r="N74" s="9">
        <v>900</v>
      </c>
      <c r="O74" s="9">
        <v>900</v>
      </c>
    </row>
    <row r="75" spans="1:15" s="10" customFormat="1" ht="110.25" x14ac:dyDescent="0.2">
      <c r="A75" s="5">
        <f xml:space="preserve"> IF(B75="","",SUBTOTAL(3,B$4:$B75))</f>
        <v>72</v>
      </c>
      <c r="B75" s="6" t="s">
        <v>182</v>
      </c>
      <c r="C75" s="6" t="s">
        <v>187</v>
      </c>
      <c r="D75" s="5" t="s">
        <v>188</v>
      </c>
      <c r="E75" s="6" t="s">
        <v>189</v>
      </c>
      <c r="F75" s="5" t="s">
        <v>188</v>
      </c>
      <c r="G75" s="5" t="s">
        <v>777</v>
      </c>
      <c r="H75" s="5" t="s">
        <v>778</v>
      </c>
      <c r="I75" s="5" t="s">
        <v>753</v>
      </c>
      <c r="J75" s="5" t="s">
        <v>13</v>
      </c>
      <c r="K75" s="7" t="s">
        <v>14</v>
      </c>
      <c r="L75" s="8">
        <f t="shared" si="1"/>
        <v>3390</v>
      </c>
      <c r="M75" s="9">
        <v>1200</v>
      </c>
      <c r="N75" s="9">
        <v>1110</v>
      </c>
      <c r="O75" s="9">
        <v>1080</v>
      </c>
    </row>
    <row r="76" spans="1:15" s="10" customFormat="1" ht="110.25" x14ac:dyDescent="0.2">
      <c r="A76" s="5">
        <f xml:space="preserve"> IF(B76="","",SUBTOTAL(3,B$4:$B76))</f>
        <v>73</v>
      </c>
      <c r="B76" s="6" t="s">
        <v>182</v>
      </c>
      <c r="C76" s="6" t="s">
        <v>190</v>
      </c>
      <c r="D76" s="5" t="s">
        <v>191</v>
      </c>
      <c r="E76" s="6" t="s">
        <v>192</v>
      </c>
      <c r="F76" s="5" t="s">
        <v>191</v>
      </c>
      <c r="G76" s="5" t="s">
        <v>777</v>
      </c>
      <c r="H76" s="5" t="s">
        <v>778</v>
      </c>
      <c r="I76" s="5" t="s">
        <v>753</v>
      </c>
      <c r="J76" s="5" t="s">
        <v>13</v>
      </c>
      <c r="K76" s="7" t="s">
        <v>14</v>
      </c>
      <c r="L76" s="8">
        <f t="shared" si="1"/>
        <v>2700</v>
      </c>
      <c r="M76" s="9">
        <v>900</v>
      </c>
      <c r="N76" s="9">
        <v>900</v>
      </c>
      <c r="O76" s="9">
        <v>900</v>
      </c>
    </row>
    <row r="77" spans="1:15" s="10" customFormat="1" ht="110.25" x14ac:dyDescent="0.2">
      <c r="A77" s="5">
        <f xml:space="preserve"> IF(B77="","",SUBTOTAL(3,B$4:$B77))</f>
        <v>74</v>
      </c>
      <c r="B77" s="6" t="s">
        <v>182</v>
      </c>
      <c r="C77" s="6" t="s">
        <v>193</v>
      </c>
      <c r="D77" s="5" t="s">
        <v>194</v>
      </c>
      <c r="E77" s="6" t="s">
        <v>193</v>
      </c>
      <c r="F77" s="5" t="s">
        <v>194</v>
      </c>
      <c r="G77" s="5" t="s">
        <v>777</v>
      </c>
      <c r="H77" s="5" t="s">
        <v>778</v>
      </c>
      <c r="I77" s="5" t="s">
        <v>753</v>
      </c>
      <c r="J77" s="5" t="s">
        <v>13</v>
      </c>
      <c r="K77" s="7" t="s">
        <v>14</v>
      </c>
      <c r="L77" s="8">
        <f t="shared" si="1"/>
        <v>810</v>
      </c>
      <c r="M77" s="9">
        <v>270</v>
      </c>
      <c r="N77" s="9">
        <v>270</v>
      </c>
      <c r="O77" s="9">
        <v>270</v>
      </c>
    </row>
    <row r="78" spans="1:15" s="10" customFormat="1" ht="110.25" x14ac:dyDescent="0.2">
      <c r="A78" s="5">
        <f xml:space="preserve"> IF(B78="","",SUBTOTAL(3,B$4:$B78))</f>
        <v>75</v>
      </c>
      <c r="B78" s="6" t="s">
        <v>182</v>
      </c>
      <c r="C78" s="6" t="s">
        <v>195</v>
      </c>
      <c r="D78" s="5" t="s">
        <v>196</v>
      </c>
      <c r="E78" s="6" t="s">
        <v>195</v>
      </c>
      <c r="F78" s="5" t="s">
        <v>196</v>
      </c>
      <c r="G78" s="5" t="s">
        <v>777</v>
      </c>
      <c r="H78" s="5" t="s">
        <v>778</v>
      </c>
      <c r="I78" s="5" t="s">
        <v>753</v>
      </c>
      <c r="J78" s="5" t="s">
        <v>13</v>
      </c>
      <c r="K78" s="7" t="s">
        <v>14</v>
      </c>
      <c r="L78" s="8">
        <f t="shared" si="1"/>
        <v>540</v>
      </c>
      <c r="M78" s="9">
        <v>180</v>
      </c>
      <c r="N78" s="9">
        <v>180</v>
      </c>
      <c r="O78" s="9">
        <v>180</v>
      </c>
    </row>
    <row r="79" spans="1:15" s="10" customFormat="1" ht="110.25" x14ac:dyDescent="0.2">
      <c r="A79" s="5">
        <f xml:space="preserve"> IF(B79="","",SUBTOTAL(3,B$4:$B79))</f>
        <v>76</v>
      </c>
      <c r="B79" s="6" t="s">
        <v>182</v>
      </c>
      <c r="C79" s="6" t="s">
        <v>197</v>
      </c>
      <c r="D79" s="5" t="s">
        <v>198</v>
      </c>
      <c r="E79" s="6" t="s">
        <v>197</v>
      </c>
      <c r="F79" s="5" t="s">
        <v>198</v>
      </c>
      <c r="G79" s="5" t="s">
        <v>777</v>
      </c>
      <c r="H79" s="5" t="s">
        <v>778</v>
      </c>
      <c r="I79" s="5" t="s">
        <v>753</v>
      </c>
      <c r="J79" s="5" t="s">
        <v>13</v>
      </c>
      <c r="K79" s="7" t="s">
        <v>14</v>
      </c>
      <c r="L79" s="8">
        <f t="shared" si="1"/>
        <v>540</v>
      </c>
      <c r="M79" s="9">
        <v>180</v>
      </c>
      <c r="N79" s="9">
        <v>180</v>
      </c>
      <c r="O79" s="9">
        <v>180</v>
      </c>
    </row>
    <row r="80" spans="1:15" s="10" customFormat="1" ht="110.25" x14ac:dyDescent="0.2">
      <c r="A80" s="5">
        <f xml:space="preserve"> IF(B80="","",SUBTOTAL(3,B$4:$B80))</f>
        <v>77</v>
      </c>
      <c r="B80" s="6" t="s">
        <v>182</v>
      </c>
      <c r="C80" s="6" t="s">
        <v>199</v>
      </c>
      <c r="D80" s="5" t="s">
        <v>200</v>
      </c>
      <c r="E80" s="6" t="s">
        <v>199</v>
      </c>
      <c r="F80" s="5" t="s">
        <v>200</v>
      </c>
      <c r="G80" s="5" t="s">
        <v>777</v>
      </c>
      <c r="H80" s="5" t="s">
        <v>778</v>
      </c>
      <c r="I80" s="5" t="s">
        <v>753</v>
      </c>
      <c r="J80" s="5" t="s">
        <v>13</v>
      </c>
      <c r="K80" s="7" t="s">
        <v>14</v>
      </c>
      <c r="L80" s="8">
        <f t="shared" si="1"/>
        <v>540</v>
      </c>
      <c r="M80" s="9">
        <v>180</v>
      </c>
      <c r="N80" s="9">
        <v>180</v>
      </c>
      <c r="O80" s="9">
        <v>180</v>
      </c>
    </row>
    <row r="81" spans="1:15" s="10" customFormat="1" ht="110.25" x14ac:dyDescent="0.2">
      <c r="A81" s="5">
        <f xml:space="preserve"> IF(B81="","",SUBTOTAL(3,B$4:$B81))</f>
        <v>78</v>
      </c>
      <c r="B81" s="6" t="s">
        <v>182</v>
      </c>
      <c r="C81" s="6" t="s">
        <v>201</v>
      </c>
      <c r="D81" s="5" t="s">
        <v>202</v>
      </c>
      <c r="E81" s="6" t="s">
        <v>203</v>
      </c>
      <c r="F81" s="5" t="s">
        <v>202</v>
      </c>
      <c r="G81" s="5" t="s">
        <v>777</v>
      </c>
      <c r="H81" s="5" t="s">
        <v>778</v>
      </c>
      <c r="I81" s="5" t="s">
        <v>753</v>
      </c>
      <c r="J81" s="5" t="s">
        <v>13</v>
      </c>
      <c r="K81" s="7" t="s">
        <v>14</v>
      </c>
      <c r="L81" s="8">
        <f t="shared" si="1"/>
        <v>3390</v>
      </c>
      <c r="M81" s="9">
        <v>1200</v>
      </c>
      <c r="N81" s="9">
        <v>1110</v>
      </c>
      <c r="O81" s="9">
        <v>1080</v>
      </c>
    </row>
    <row r="82" spans="1:15" s="10" customFormat="1" ht="110.25" x14ac:dyDescent="0.2">
      <c r="A82" s="5">
        <f xml:space="preserve"> IF(B82="","",SUBTOTAL(3,B$4:$B82))</f>
        <v>79</v>
      </c>
      <c r="B82" s="6" t="s">
        <v>182</v>
      </c>
      <c r="C82" s="6" t="s">
        <v>204</v>
      </c>
      <c r="D82" s="5" t="s">
        <v>205</v>
      </c>
      <c r="E82" s="6" t="s">
        <v>206</v>
      </c>
      <c r="F82" s="5" t="s">
        <v>205</v>
      </c>
      <c r="G82" s="5" t="s">
        <v>777</v>
      </c>
      <c r="H82" s="5" t="s">
        <v>778</v>
      </c>
      <c r="I82" s="5" t="s">
        <v>753</v>
      </c>
      <c r="J82" s="5" t="s">
        <v>13</v>
      </c>
      <c r="K82" s="7" t="s">
        <v>14</v>
      </c>
      <c r="L82" s="8">
        <f t="shared" si="1"/>
        <v>4170</v>
      </c>
      <c r="M82" s="9">
        <v>1440</v>
      </c>
      <c r="N82" s="9">
        <v>1380</v>
      </c>
      <c r="O82" s="9">
        <v>1350</v>
      </c>
    </row>
    <row r="83" spans="1:15" s="10" customFormat="1" ht="141.75" x14ac:dyDescent="0.2">
      <c r="A83" s="5">
        <f xml:space="preserve"> IF(B83="","",SUBTOTAL(3,B$4:$B83))</f>
        <v>80</v>
      </c>
      <c r="B83" s="6" t="s">
        <v>182</v>
      </c>
      <c r="C83" s="6" t="s">
        <v>207</v>
      </c>
      <c r="D83" s="5" t="s">
        <v>208</v>
      </c>
      <c r="E83" s="6" t="s">
        <v>207</v>
      </c>
      <c r="F83" s="5" t="s">
        <v>208</v>
      </c>
      <c r="G83" s="5" t="s">
        <v>777</v>
      </c>
      <c r="H83" s="5" t="s">
        <v>778</v>
      </c>
      <c r="I83" s="5" t="s">
        <v>753</v>
      </c>
      <c r="J83" s="5" t="s">
        <v>13</v>
      </c>
      <c r="K83" s="7" t="s">
        <v>14</v>
      </c>
      <c r="L83" s="8">
        <f t="shared" si="1"/>
        <v>1470</v>
      </c>
      <c r="M83" s="9">
        <v>540</v>
      </c>
      <c r="N83" s="9">
        <v>480</v>
      </c>
      <c r="O83" s="9">
        <v>450</v>
      </c>
    </row>
    <row r="84" spans="1:15" s="10" customFormat="1" ht="110.25" x14ac:dyDescent="0.2">
      <c r="A84" s="5">
        <f xml:space="preserve"> IF(B84="","",SUBTOTAL(3,B$4:$B84))</f>
        <v>81</v>
      </c>
      <c r="B84" s="6" t="s">
        <v>209</v>
      </c>
      <c r="C84" s="6" t="s">
        <v>210</v>
      </c>
      <c r="D84" s="5" t="s">
        <v>211</v>
      </c>
      <c r="E84" s="6" t="s">
        <v>210</v>
      </c>
      <c r="F84" s="5" t="s">
        <v>211</v>
      </c>
      <c r="G84" s="5" t="s">
        <v>777</v>
      </c>
      <c r="H84" s="5" t="s">
        <v>778</v>
      </c>
      <c r="I84" s="5" t="s">
        <v>753</v>
      </c>
      <c r="J84" s="5" t="s">
        <v>13</v>
      </c>
      <c r="K84" s="7" t="s">
        <v>14</v>
      </c>
      <c r="L84" s="8">
        <f t="shared" si="1"/>
        <v>1350</v>
      </c>
      <c r="M84" s="9">
        <v>450</v>
      </c>
      <c r="N84" s="9">
        <v>450</v>
      </c>
      <c r="O84" s="9">
        <v>450</v>
      </c>
    </row>
    <row r="85" spans="1:15" s="10" customFormat="1" ht="110.25" x14ac:dyDescent="0.2">
      <c r="A85" s="5">
        <f xml:space="preserve"> IF(B85="","",SUBTOTAL(3,B$4:$B85))</f>
        <v>82</v>
      </c>
      <c r="B85" s="6" t="s">
        <v>209</v>
      </c>
      <c r="C85" s="6" t="s">
        <v>212</v>
      </c>
      <c r="D85" s="5" t="s">
        <v>213</v>
      </c>
      <c r="E85" s="6" t="s">
        <v>214</v>
      </c>
      <c r="F85" s="5" t="s">
        <v>213</v>
      </c>
      <c r="G85" s="5" t="s">
        <v>777</v>
      </c>
      <c r="H85" s="5" t="s">
        <v>778</v>
      </c>
      <c r="I85" s="5" t="s">
        <v>753</v>
      </c>
      <c r="J85" s="5" t="s">
        <v>13</v>
      </c>
      <c r="K85" s="7" t="s">
        <v>14</v>
      </c>
      <c r="L85" s="8">
        <f t="shared" si="1"/>
        <v>1080</v>
      </c>
      <c r="M85" s="9">
        <v>360</v>
      </c>
      <c r="N85" s="9">
        <v>360</v>
      </c>
      <c r="O85" s="9">
        <v>360</v>
      </c>
    </row>
    <row r="86" spans="1:15" s="10" customFormat="1" ht="110.25" x14ac:dyDescent="0.2">
      <c r="A86" s="5">
        <f xml:space="preserve"> IF(B86="","",SUBTOTAL(3,B$4:$B86))</f>
        <v>83</v>
      </c>
      <c r="B86" s="6" t="s">
        <v>209</v>
      </c>
      <c r="C86" s="6" t="s">
        <v>762</v>
      </c>
      <c r="D86" s="5" t="s">
        <v>215</v>
      </c>
      <c r="E86" s="6" t="s">
        <v>762</v>
      </c>
      <c r="F86" s="5" t="s">
        <v>215</v>
      </c>
      <c r="G86" s="5" t="s">
        <v>777</v>
      </c>
      <c r="H86" s="5" t="s">
        <v>778</v>
      </c>
      <c r="I86" s="5" t="s">
        <v>753</v>
      </c>
      <c r="J86" s="5" t="s">
        <v>13</v>
      </c>
      <c r="K86" s="7" t="s">
        <v>14</v>
      </c>
      <c r="L86" s="8">
        <f t="shared" si="1"/>
        <v>540</v>
      </c>
      <c r="M86" s="9">
        <v>180</v>
      </c>
      <c r="N86" s="9">
        <v>180</v>
      </c>
      <c r="O86" s="9">
        <v>180</v>
      </c>
    </row>
    <row r="87" spans="1:15" s="10" customFormat="1" ht="110.25" x14ac:dyDescent="0.2">
      <c r="A87" s="5">
        <f xml:space="preserve"> IF(B87="","",SUBTOTAL(3,B$4:$B87))</f>
        <v>84</v>
      </c>
      <c r="B87" s="6" t="s">
        <v>209</v>
      </c>
      <c r="C87" s="6" t="s">
        <v>216</v>
      </c>
      <c r="D87" s="5" t="s">
        <v>217</v>
      </c>
      <c r="E87" s="6" t="s">
        <v>218</v>
      </c>
      <c r="F87" s="5" t="s">
        <v>217</v>
      </c>
      <c r="G87" s="5" t="s">
        <v>777</v>
      </c>
      <c r="H87" s="5" t="s">
        <v>778</v>
      </c>
      <c r="I87" s="5" t="s">
        <v>753</v>
      </c>
      <c r="J87" s="5" t="s">
        <v>13</v>
      </c>
      <c r="K87" s="7" t="s">
        <v>14</v>
      </c>
      <c r="L87" s="8">
        <f t="shared" si="1"/>
        <v>9450</v>
      </c>
      <c r="M87" s="9">
        <v>3150</v>
      </c>
      <c r="N87" s="9">
        <v>3150</v>
      </c>
      <c r="O87" s="9">
        <v>3150</v>
      </c>
    </row>
    <row r="88" spans="1:15" s="10" customFormat="1" ht="110.25" x14ac:dyDescent="0.2">
      <c r="A88" s="5">
        <f xml:space="preserve"> IF(B88="","",SUBTOTAL(3,B$4:$B88))</f>
        <v>85</v>
      </c>
      <c r="B88" s="6" t="s">
        <v>209</v>
      </c>
      <c r="C88" s="6" t="s">
        <v>219</v>
      </c>
      <c r="D88" s="5" t="s">
        <v>220</v>
      </c>
      <c r="E88" s="6" t="s">
        <v>221</v>
      </c>
      <c r="F88" s="5" t="s">
        <v>220</v>
      </c>
      <c r="G88" s="5" t="s">
        <v>777</v>
      </c>
      <c r="H88" s="5" t="s">
        <v>778</v>
      </c>
      <c r="I88" s="5" t="s">
        <v>753</v>
      </c>
      <c r="J88" s="5" t="s">
        <v>13</v>
      </c>
      <c r="K88" s="7" t="s">
        <v>14</v>
      </c>
      <c r="L88" s="8">
        <f t="shared" si="1"/>
        <v>2700</v>
      </c>
      <c r="M88" s="9">
        <v>900</v>
      </c>
      <c r="N88" s="9">
        <v>900</v>
      </c>
      <c r="O88" s="9">
        <v>900</v>
      </c>
    </row>
    <row r="89" spans="1:15" s="10" customFormat="1" ht="110.25" x14ac:dyDescent="0.2">
      <c r="A89" s="5">
        <f xml:space="preserve"> IF(B89="","",SUBTOTAL(3,B$4:$B89))</f>
        <v>86</v>
      </c>
      <c r="B89" s="6" t="s">
        <v>222</v>
      </c>
      <c r="C89" s="6" t="s">
        <v>223</v>
      </c>
      <c r="D89" s="5" t="s">
        <v>224</v>
      </c>
      <c r="E89" s="6" t="s">
        <v>223</v>
      </c>
      <c r="F89" s="5" t="s">
        <v>224</v>
      </c>
      <c r="G89" s="5" t="s">
        <v>777</v>
      </c>
      <c r="H89" s="5" t="s">
        <v>778</v>
      </c>
      <c r="I89" s="5" t="s">
        <v>753</v>
      </c>
      <c r="J89" s="5" t="s">
        <v>13</v>
      </c>
      <c r="K89" s="7" t="s">
        <v>14</v>
      </c>
      <c r="L89" s="8">
        <f t="shared" si="1"/>
        <v>1350</v>
      </c>
      <c r="M89" s="9">
        <v>450</v>
      </c>
      <c r="N89" s="9">
        <v>450</v>
      </c>
      <c r="O89" s="9">
        <v>450</v>
      </c>
    </row>
    <row r="90" spans="1:15" s="10" customFormat="1" ht="110.25" x14ac:dyDescent="0.2">
      <c r="A90" s="5">
        <f xml:space="preserve"> IF(B90="","",SUBTOTAL(3,B$4:$B90))</f>
        <v>87</v>
      </c>
      <c r="B90" s="6" t="s">
        <v>222</v>
      </c>
      <c r="C90" s="6" t="s">
        <v>225</v>
      </c>
      <c r="D90" s="5" t="s">
        <v>226</v>
      </c>
      <c r="E90" s="6" t="s">
        <v>225</v>
      </c>
      <c r="F90" s="5" t="s">
        <v>226</v>
      </c>
      <c r="G90" s="5" t="s">
        <v>777</v>
      </c>
      <c r="H90" s="5" t="s">
        <v>778</v>
      </c>
      <c r="I90" s="5" t="s">
        <v>753</v>
      </c>
      <c r="J90" s="5" t="s">
        <v>13</v>
      </c>
      <c r="K90" s="7" t="s">
        <v>14</v>
      </c>
      <c r="L90" s="8">
        <f t="shared" si="1"/>
        <v>1890</v>
      </c>
      <c r="M90" s="9">
        <v>630</v>
      </c>
      <c r="N90" s="9">
        <v>630</v>
      </c>
      <c r="O90" s="9">
        <v>630</v>
      </c>
    </row>
    <row r="91" spans="1:15" s="10" customFormat="1" ht="110.25" x14ac:dyDescent="0.2">
      <c r="A91" s="5">
        <f xml:space="preserve"> IF(B91="","",SUBTOTAL(3,B$4:$B91))</f>
        <v>88</v>
      </c>
      <c r="B91" s="6" t="s">
        <v>222</v>
      </c>
      <c r="C91" s="6" t="s">
        <v>227</v>
      </c>
      <c r="D91" s="5" t="s">
        <v>228</v>
      </c>
      <c r="E91" s="6" t="s">
        <v>229</v>
      </c>
      <c r="F91" s="5" t="s">
        <v>228</v>
      </c>
      <c r="G91" s="5" t="s">
        <v>777</v>
      </c>
      <c r="H91" s="5" t="s">
        <v>778</v>
      </c>
      <c r="I91" s="5" t="s">
        <v>753</v>
      </c>
      <c r="J91" s="5" t="s">
        <v>13</v>
      </c>
      <c r="K91" s="7" t="s">
        <v>14</v>
      </c>
      <c r="L91" s="8">
        <f t="shared" si="1"/>
        <v>540</v>
      </c>
      <c r="M91" s="9">
        <v>180</v>
      </c>
      <c r="N91" s="9">
        <v>180</v>
      </c>
      <c r="O91" s="9">
        <v>180</v>
      </c>
    </row>
    <row r="92" spans="1:15" s="10" customFormat="1" ht="110.25" x14ac:dyDescent="0.2">
      <c r="A92" s="5">
        <f xml:space="preserve"> IF(B92="","",SUBTOTAL(3,B$4:$B92))</f>
        <v>89</v>
      </c>
      <c r="B92" s="6" t="s">
        <v>222</v>
      </c>
      <c r="C92" s="6" t="s">
        <v>230</v>
      </c>
      <c r="D92" s="5" t="s">
        <v>231</v>
      </c>
      <c r="E92" s="6" t="s">
        <v>232</v>
      </c>
      <c r="F92" s="5" t="s">
        <v>231</v>
      </c>
      <c r="G92" s="5" t="s">
        <v>777</v>
      </c>
      <c r="H92" s="5" t="s">
        <v>778</v>
      </c>
      <c r="I92" s="5" t="s">
        <v>753</v>
      </c>
      <c r="J92" s="5" t="s">
        <v>13</v>
      </c>
      <c r="K92" s="7" t="s">
        <v>14</v>
      </c>
      <c r="L92" s="8">
        <f t="shared" si="1"/>
        <v>8880</v>
      </c>
      <c r="M92" s="9">
        <v>2700</v>
      </c>
      <c r="N92" s="9">
        <v>3030</v>
      </c>
      <c r="O92" s="9">
        <v>3150</v>
      </c>
    </row>
    <row r="93" spans="1:15" s="10" customFormat="1" ht="110.25" x14ac:dyDescent="0.2">
      <c r="A93" s="5">
        <f xml:space="preserve"> IF(B93="","",SUBTOTAL(3,B$4:$B93))</f>
        <v>90</v>
      </c>
      <c r="B93" s="6" t="s">
        <v>222</v>
      </c>
      <c r="C93" s="6" t="s">
        <v>233</v>
      </c>
      <c r="D93" s="5" t="s">
        <v>234</v>
      </c>
      <c r="E93" s="6" t="s">
        <v>233</v>
      </c>
      <c r="F93" s="5" t="s">
        <v>234</v>
      </c>
      <c r="G93" s="5" t="s">
        <v>777</v>
      </c>
      <c r="H93" s="5" t="s">
        <v>778</v>
      </c>
      <c r="I93" s="5" t="s">
        <v>753</v>
      </c>
      <c r="J93" s="5" t="s">
        <v>13</v>
      </c>
      <c r="K93" s="7" t="s">
        <v>14</v>
      </c>
      <c r="L93" s="8">
        <f t="shared" si="1"/>
        <v>2430</v>
      </c>
      <c r="M93" s="9">
        <v>660</v>
      </c>
      <c r="N93" s="9">
        <v>870</v>
      </c>
      <c r="O93" s="9">
        <v>900</v>
      </c>
    </row>
    <row r="94" spans="1:15" s="10" customFormat="1" ht="110.25" x14ac:dyDescent="0.2">
      <c r="A94" s="5">
        <f xml:space="preserve"> IF(B94="","",SUBTOTAL(3,B$4:$B94))</f>
        <v>91</v>
      </c>
      <c r="B94" s="6" t="s">
        <v>222</v>
      </c>
      <c r="C94" s="6" t="s">
        <v>235</v>
      </c>
      <c r="D94" s="5" t="s">
        <v>236</v>
      </c>
      <c r="E94" s="6" t="s">
        <v>235</v>
      </c>
      <c r="F94" s="5" t="s">
        <v>236</v>
      </c>
      <c r="G94" s="5" t="s">
        <v>777</v>
      </c>
      <c r="H94" s="5" t="s">
        <v>778</v>
      </c>
      <c r="I94" s="5" t="s">
        <v>753</v>
      </c>
      <c r="J94" s="5" t="s">
        <v>13</v>
      </c>
      <c r="K94" s="7" t="s">
        <v>14</v>
      </c>
      <c r="L94" s="8">
        <f t="shared" si="1"/>
        <v>30630</v>
      </c>
      <c r="M94" s="9">
        <v>9990</v>
      </c>
      <c r="N94" s="9">
        <v>10290</v>
      </c>
      <c r="O94" s="9">
        <v>10350</v>
      </c>
    </row>
    <row r="95" spans="1:15" s="10" customFormat="1" ht="110.25" x14ac:dyDescent="0.2">
      <c r="A95" s="5">
        <f xml:space="preserve"> IF(B95="","",SUBTOTAL(3,B$4:$B95))</f>
        <v>92</v>
      </c>
      <c r="B95" s="6" t="s">
        <v>222</v>
      </c>
      <c r="C95" s="6" t="s">
        <v>237</v>
      </c>
      <c r="D95" s="5" t="s">
        <v>238</v>
      </c>
      <c r="E95" s="6" t="s">
        <v>237</v>
      </c>
      <c r="F95" s="5" t="s">
        <v>238</v>
      </c>
      <c r="G95" s="5" t="s">
        <v>777</v>
      </c>
      <c r="H95" s="5" t="s">
        <v>778</v>
      </c>
      <c r="I95" s="5" t="s">
        <v>753</v>
      </c>
      <c r="J95" s="5" t="s">
        <v>13</v>
      </c>
      <c r="K95" s="7" t="s">
        <v>14</v>
      </c>
      <c r="L95" s="8">
        <f t="shared" si="1"/>
        <v>2580</v>
      </c>
      <c r="M95" s="9">
        <v>810</v>
      </c>
      <c r="N95" s="9">
        <v>870</v>
      </c>
      <c r="O95" s="9">
        <v>900</v>
      </c>
    </row>
    <row r="96" spans="1:15" s="10" customFormat="1" ht="110.25" x14ac:dyDescent="0.2">
      <c r="A96" s="5">
        <f xml:space="preserve"> IF(B96="","",SUBTOTAL(3,B$4:$B96))</f>
        <v>93</v>
      </c>
      <c r="B96" s="6" t="s">
        <v>239</v>
      </c>
      <c r="C96" s="6" t="s">
        <v>240</v>
      </c>
      <c r="D96" s="5" t="s">
        <v>241</v>
      </c>
      <c r="E96" s="6" t="s">
        <v>240</v>
      </c>
      <c r="F96" s="5" t="s">
        <v>241</v>
      </c>
      <c r="G96" s="5" t="s">
        <v>777</v>
      </c>
      <c r="H96" s="5" t="s">
        <v>778</v>
      </c>
      <c r="I96" s="5" t="s">
        <v>753</v>
      </c>
      <c r="J96" s="5" t="s">
        <v>13</v>
      </c>
      <c r="K96" s="7" t="s">
        <v>14</v>
      </c>
      <c r="L96" s="8">
        <f t="shared" si="1"/>
        <v>7110</v>
      </c>
      <c r="M96" s="9">
        <v>2250</v>
      </c>
      <c r="N96" s="9">
        <v>2430</v>
      </c>
      <c r="O96" s="9">
        <v>2430</v>
      </c>
    </row>
    <row r="97" spans="1:15" s="10" customFormat="1" ht="110.25" x14ac:dyDescent="0.2">
      <c r="A97" s="5">
        <f xml:space="preserve"> IF(B97="","",SUBTOTAL(3,B$4:$B97))</f>
        <v>94</v>
      </c>
      <c r="B97" s="6" t="s">
        <v>239</v>
      </c>
      <c r="C97" s="6" t="s">
        <v>243</v>
      </c>
      <c r="D97" s="5" t="s">
        <v>242</v>
      </c>
      <c r="E97" s="6" t="s">
        <v>243</v>
      </c>
      <c r="F97" s="5" t="s">
        <v>242</v>
      </c>
      <c r="G97" s="5" t="s">
        <v>777</v>
      </c>
      <c r="H97" s="5" t="s">
        <v>778</v>
      </c>
      <c r="I97" s="5" t="s">
        <v>753</v>
      </c>
      <c r="J97" s="5" t="s">
        <v>13</v>
      </c>
      <c r="K97" s="7" t="s">
        <v>14</v>
      </c>
      <c r="L97" s="8">
        <f t="shared" si="1"/>
        <v>6930</v>
      </c>
      <c r="M97" s="9">
        <v>2250</v>
      </c>
      <c r="N97" s="9">
        <v>2340</v>
      </c>
      <c r="O97" s="9">
        <v>2340</v>
      </c>
    </row>
    <row r="98" spans="1:15" s="10" customFormat="1" ht="110.25" x14ac:dyDescent="0.2">
      <c r="A98" s="5">
        <f xml:space="preserve"> IF(B98="","",SUBTOTAL(3,B$4:$B98))</f>
        <v>95</v>
      </c>
      <c r="B98" s="6" t="s">
        <v>239</v>
      </c>
      <c r="C98" s="6" t="s">
        <v>244</v>
      </c>
      <c r="D98" s="5" t="s">
        <v>245</v>
      </c>
      <c r="E98" s="6" t="s">
        <v>244</v>
      </c>
      <c r="F98" s="5" t="s">
        <v>245</v>
      </c>
      <c r="G98" s="5" t="s">
        <v>777</v>
      </c>
      <c r="H98" s="5" t="s">
        <v>778</v>
      </c>
      <c r="I98" s="5" t="s">
        <v>753</v>
      </c>
      <c r="J98" s="5" t="s">
        <v>13</v>
      </c>
      <c r="K98" s="7" t="s">
        <v>14</v>
      </c>
      <c r="L98" s="8">
        <f t="shared" si="1"/>
        <v>8550</v>
      </c>
      <c r="M98" s="9">
        <v>2790</v>
      </c>
      <c r="N98" s="9">
        <v>2880</v>
      </c>
      <c r="O98" s="9">
        <v>2880</v>
      </c>
    </row>
    <row r="99" spans="1:15" s="10" customFormat="1" ht="110.25" x14ac:dyDescent="0.2">
      <c r="A99" s="5">
        <f xml:space="preserve"> IF(B99="","",SUBTOTAL(3,B$4:$B99))</f>
        <v>96</v>
      </c>
      <c r="B99" s="6" t="s">
        <v>246</v>
      </c>
      <c r="C99" s="6" t="s">
        <v>247</v>
      </c>
      <c r="D99" s="5" t="s">
        <v>248</v>
      </c>
      <c r="E99" s="6" t="s">
        <v>249</v>
      </c>
      <c r="F99" s="5" t="s">
        <v>248</v>
      </c>
      <c r="G99" s="5" t="s">
        <v>777</v>
      </c>
      <c r="H99" s="5" t="s">
        <v>778</v>
      </c>
      <c r="I99" s="5" t="s">
        <v>753</v>
      </c>
      <c r="J99" s="5" t="s">
        <v>13</v>
      </c>
      <c r="K99" s="7" t="s">
        <v>14</v>
      </c>
      <c r="L99" s="8">
        <f t="shared" si="1"/>
        <v>180</v>
      </c>
      <c r="M99" s="9">
        <v>180</v>
      </c>
      <c r="N99" s="9">
        <v>0</v>
      </c>
      <c r="O99" s="9">
        <v>0</v>
      </c>
    </row>
    <row r="100" spans="1:15" s="10" customFormat="1" ht="110.25" x14ac:dyDescent="0.2">
      <c r="A100" s="5">
        <f xml:space="preserve"> IF(B100="","",SUBTOTAL(3,B$4:$B100))</f>
        <v>97</v>
      </c>
      <c r="B100" s="6" t="s">
        <v>246</v>
      </c>
      <c r="C100" s="6" t="s">
        <v>250</v>
      </c>
      <c r="D100" s="5" t="s">
        <v>251</v>
      </c>
      <c r="E100" s="6" t="s">
        <v>252</v>
      </c>
      <c r="F100" s="5" t="s">
        <v>251</v>
      </c>
      <c r="G100" s="5" t="s">
        <v>777</v>
      </c>
      <c r="H100" s="5" t="s">
        <v>778</v>
      </c>
      <c r="I100" s="5" t="s">
        <v>753</v>
      </c>
      <c r="J100" s="5" t="s">
        <v>13</v>
      </c>
      <c r="K100" s="7" t="s">
        <v>14</v>
      </c>
      <c r="L100" s="8">
        <f t="shared" si="1"/>
        <v>1620</v>
      </c>
      <c r="M100" s="9">
        <v>540</v>
      </c>
      <c r="N100" s="9">
        <v>540</v>
      </c>
      <c r="O100" s="9">
        <v>540</v>
      </c>
    </row>
    <row r="101" spans="1:15" s="10" customFormat="1" ht="110.25" x14ac:dyDescent="0.2">
      <c r="A101" s="5">
        <f xml:space="preserve"> IF(B101="","",SUBTOTAL(3,B$4:$B101))</f>
        <v>98</v>
      </c>
      <c r="B101" s="6" t="s">
        <v>246</v>
      </c>
      <c r="C101" s="6" t="s">
        <v>253</v>
      </c>
      <c r="D101" s="5" t="s">
        <v>254</v>
      </c>
      <c r="E101" s="6" t="s">
        <v>255</v>
      </c>
      <c r="F101" s="5" t="s">
        <v>254</v>
      </c>
      <c r="G101" s="5" t="s">
        <v>777</v>
      </c>
      <c r="H101" s="5" t="s">
        <v>778</v>
      </c>
      <c r="I101" s="5" t="s">
        <v>753</v>
      </c>
      <c r="J101" s="5" t="s">
        <v>13</v>
      </c>
      <c r="K101" s="7" t="s">
        <v>14</v>
      </c>
      <c r="L101" s="8">
        <f t="shared" si="1"/>
        <v>540</v>
      </c>
      <c r="M101" s="9">
        <v>180</v>
      </c>
      <c r="N101" s="9">
        <v>180</v>
      </c>
      <c r="O101" s="9">
        <v>180</v>
      </c>
    </row>
    <row r="102" spans="1:15" s="10" customFormat="1" ht="110.25" x14ac:dyDescent="0.2">
      <c r="A102" s="5">
        <f xml:space="preserve"> IF(B102="","",SUBTOTAL(3,B$4:$B102))</f>
        <v>99</v>
      </c>
      <c r="B102" s="6" t="s">
        <v>246</v>
      </c>
      <c r="C102" s="6" t="s">
        <v>256</v>
      </c>
      <c r="D102" s="5" t="s">
        <v>257</v>
      </c>
      <c r="E102" s="6" t="s">
        <v>258</v>
      </c>
      <c r="F102" s="5" t="s">
        <v>257</v>
      </c>
      <c r="G102" s="5" t="s">
        <v>777</v>
      </c>
      <c r="H102" s="5" t="s">
        <v>778</v>
      </c>
      <c r="I102" s="5" t="s">
        <v>753</v>
      </c>
      <c r="J102" s="5" t="s">
        <v>13</v>
      </c>
      <c r="K102" s="7" t="s">
        <v>14</v>
      </c>
      <c r="L102" s="8">
        <f t="shared" si="1"/>
        <v>1620</v>
      </c>
      <c r="M102" s="9">
        <v>540</v>
      </c>
      <c r="N102" s="9">
        <v>540</v>
      </c>
      <c r="O102" s="9">
        <v>540</v>
      </c>
    </row>
    <row r="103" spans="1:15" s="10" customFormat="1" ht="110.25" x14ac:dyDescent="0.2">
      <c r="A103" s="5">
        <f xml:space="preserve"> IF(B103="","",SUBTOTAL(3,B$4:$B103))</f>
        <v>100</v>
      </c>
      <c r="B103" s="6" t="s">
        <v>259</v>
      </c>
      <c r="C103" s="6" t="s">
        <v>260</v>
      </c>
      <c r="D103" s="5" t="s">
        <v>261</v>
      </c>
      <c r="E103" s="6" t="s">
        <v>260</v>
      </c>
      <c r="F103" s="5" t="s">
        <v>261</v>
      </c>
      <c r="G103" s="5" t="s">
        <v>777</v>
      </c>
      <c r="H103" s="5" t="s">
        <v>778</v>
      </c>
      <c r="I103" s="5" t="s">
        <v>753</v>
      </c>
      <c r="J103" s="5" t="s">
        <v>13</v>
      </c>
      <c r="K103" s="7" t="s">
        <v>14</v>
      </c>
      <c r="L103" s="8">
        <f t="shared" si="1"/>
        <v>9330</v>
      </c>
      <c r="M103" s="9">
        <v>3690</v>
      </c>
      <c r="N103" s="9">
        <v>2940</v>
      </c>
      <c r="O103" s="9">
        <v>2700</v>
      </c>
    </row>
    <row r="104" spans="1:15" s="10" customFormat="1" ht="110.25" x14ac:dyDescent="0.2">
      <c r="A104" s="5">
        <f xml:space="preserve"> IF(B104="","",SUBTOTAL(3,B$4:$B104))</f>
        <v>101</v>
      </c>
      <c r="B104" s="6" t="s">
        <v>259</v>
      </c>
      <c r="C104" s="6" t="s">
        <v>262</v>
      </c>
      <c r="D104" s="5" t="s">
        <v>263</v>
      </c>
      <c r="E104" s="6" t="s">
        <v>262</v>
      </c>
      <c r="F104" s="5" t="s">
        <v>263</v>
      </c>
      <c r="G104" s="5" t="s">
        <v>777</v>
      </c>
      <c r="H104" s="5" t="s">
        <v>778</v>
      </c>
      <c r="I104" s="5" t="s">
        <v>753</v>
      </c>
      <c r="J104" s="5" t="s">
        <v>13</v>
      </c>
      <c r="K104" s="7" t="s">
        <v>14</v>
      </c>
      <c r="L104" s="8">
        <f t="shared" si="1"/>
        <v>8100</v>
      </c>
      <c r="M104" s="9">
        <v>2700</v>
      </c>
      <c r="N104" s="9">
        <v>2700</v>
      </c>
      <c r="O104" s="9">
        <v>2700</v>
      </c>
    </row>
    <row r="105" spans="1:15" s="10" customFormat="1" ht="110.25" x14ac:dyDescent="0.2">
      <c r="A105" s="5">
        <f xml:space="preserve"> IF(B105="","",SUBTOTAL(3,B$4:$B105))</f>
        <v>102</v>
      </c>
      <c r="B105" s="6" t="s">
        <v>259</v>
      </c>
      <c r="C105" s="6" t="s">
        <v>264</v>
      </c>
      <c r="D105" s="5" t="s">
        <v>265</v>
      </c>
      <c r="E105" s="6" t="s">
        <v>264</v>
      </c>
      <c r="F105" s="5" t="s">
        <v>265</v>
      </c>
      <c r="G105" s="5" t="s">
        <v>777</v>
      </c>
      <c r="H105" s="5" t="s">
        <v>778</v>
      </c>
      <c r="I105" s="5" t="s">
        <v>753</v>
      </c>
      <c r="J105" s="5" t="s">
        <v>13</v>
      </c>
      <c r="K105" s="7" t="s">
        <v>14</v>
      </c>
      <c r="L105" s="8">
        <f t="shared" si="1"/>
        <v>3240</v>
      </c>
      <c r="M105" s="9">
        <v>1080</v>
      </c>
      <c r="N105" s="9">
        <v>1080</v>
      </c>
      <c r="O105" s="9">
        <v>1080</v>
      </c>
    </row>
    <row r="106" spans="1:15" s="10" customFormat="1" ht="110.25" x14ac:dyDescent="0.2">
      <c r="A106" s="5">
        <f xml:space="preserve"> IF(B106="","",SUBTOTAL(3,B$4:$B106))</f>
        <v>103</v>
      </c>
      <c r="B106" s="6" t="s">
        <v>259</v>
      </c>
      <c r="C106" s="6" t="s">
        <v>268</v>
      </c>
      <c r="D106" s="5" t="s">
        <v>269</v>
      </c>
      <c r="E106" s="6" t="s">
        <v>268</v>
      </c>
      <c r="F106" s="5" t="s">
        <v>269</v>
      </c>
      <c r="G106" s="5" t="s">
        <v>777</v>
      </c>
      <c r="H106" s="5" t="s">
        <v>778</v>
      </c>
      <c r="I106" s="5" t="s">
        <v>753</v>
      </c>
      <c r="J106" s="5" t="s">
        <v>13</v>
      </c>
      <c r="K106" s="7" t="s">
        <v>14</v>
      </c>
      <c r="L106" s="8">
        <f t="shared" si="1"/>
        <v>5400</v>
      </c>
      <c r="M106" s="9">
        <v>1800</v>
      </c>
      <c r="N106" s="9">
        <v>1800</v>
      </c>
      <c r="O106" s="9">
        <v>1800</v>
      </c>
    </row>
    <row r="107" spans="1:15" s="10" customFormat="1" ht="110.25" x14ac:dyDescent="0.2">
      <c r="A107" s="5">
        <f xml:space="preserve"> IF(B107="","",SUBTOTAL(3,B$4:$B107))</f>
        <v>104</v>
      </c>
      <c r="B107" s="6" t="s">
        <v>259</v>
      </c>
      <c r="C107" s="6" t="s">
        <v>270</v>
      </c>
      <c r="D107" s="5" t="s">
        <v>271</v>
      </c>
      <c r="E107" s="6" t="s">
        <v>270</v>
      </c>
      <c r="F107" s="5" t="s">
        <v>271</v>
      </c>
      <c r="G107" s="5" t="s">
        <v>777</v>
      </c>
      <c r="H107" s="5" t="s">
        <v>778</v>
      </c>
      <c r="I107" s="5" t="s">
        <v>753</v>
      </c>
      <c r="J107" s="5" t="s">
        <v>13</v>
      </c>
      <c r="K107" s="7" t="s">
        <v>14</v>
      </c>
      <c r="L107" s="8">
        <f t="shared" si="1"/>
        <v>10800</v>
      </c>
      <c r="M107" s="9">
        <v>3600</v>
      </c>
      <c r="N107" s="9">
        <v>3600</v>
      </c>
      <c r="O107" s="9">
        <v>3600</v>
      </c>
    </row>
    <row r="108" spans="1:15" s="10" customFormat="1" ht="110.25" x14ac:dyDescent="0.2">
      <c r="A108" s="5">
        <f xml:space="preserve"> IF(B108="","",SUBTOTAL(3,B$4:$B108))</f>
        <v>105</v>
      </c>
      <c r="B108" s="6" t="s">
        <v>272</v>
      </c>
      <c r="C108" s="6" t="s">
        <v>273</v>
      </c>
      <c r="D108" s="5" t="s">
        <v>274</v>
      </c>
      <c r="E108" s="6" t="s">
        <v>273</v>
      </c>
      <c r="F108" s="5" t="s">
        <v>274</v>
      </c>
      <c r="G108" s="5" t="s">
        <v>777</v>
      </c>
      <c r="H108" s="5" t="s">
        <v>778</v>
      </c>
      <c r="I108" s="5" t="s">
        <v>753</v>
      </c>
      <c r="J108" s="5" t="s">
        <v>13</v>
      </c>
      <c r="K108" s="7" t="s">
        <v>14</v>
      </c>
      <c r="L108" s="8">
        <f t="shared" si="1"/>
        <v>9360</v>
      </c>
      <c r="M108" s="9">
        <v>3060</v>
      </c>
      <c r="N108" s="9">
        <v>3150</v>
      </c>
      <c r="O108" s="9">
        <v>3150</v>
      </c>
    </row>
    <row r="109" spans="1:15" s="10" customFormat="1" ht="110.25" x14ac:dyDescent="0.2">
      <c r="A109" s="5">
        <f xml:space="preserve"> IF(B109="","",SUBTOTAL(3,B$4:$B109))</f>
        <v>106</v>
      </c>
      <c r="B109" s="6" t="s">
        <v>272</v>
      </c>
      <c r="C109" s="6" t="s">
        <v>275</v>
      </c>
      <c r="D109" s="5" t="s">
        <v>276</v>
      </c>
      <c r="E109" s="6" t="s">
        <v>726</v>
      </c>
      <c r="F109" s="5" t="s">
        <v>277</v>
      </c>
      <c r="G109" s="5" t="s">
        <v>777</v>
      </c>
      <c r="H109" s="5" t="s">
        <v>778</v>
      </c>
      <c r="I109" s="5" t="s">
        <v>753</v>
      </c>
      <c r="J109" s="5" t="s">
        <v>13</v>
      </c>
      <c r="K109" s="7" t="s">
        <v>14</v>
      </c>
      <c r="L109" s="8">
        <f t="shared" si="1"/>
        <v>134910</v>
      </c>
      <c r="M109" s="9">
        <v>44910</v>
      </c>
      <c r="N109" s="9">
        <v>45000</v>
      </c>
      <c r="O109" s="9">
        <v>45000</v>
      </c>
    </row>
    <row r="110" spans="1:15" s="10" customFormat="1" ht="110.25" x14ac:dyDescent="0.2">
      <c r="A110" s="5">
        <f xml:space="preserve"> IF(B110="","",SUBTOTAL(3,B$4:$B110))</f>
        <v>107</v>
      </c>
      <c r="B110" s="6" t="s">
        <v>272</v>
      </c>
      <c r="C110" s="6" t="s">
        <v>278</v>
      </c>
      <c r="D110" s="5" t="s">
        <v>279</v>
      </c>
      <c r="E110" s="6" t="s">
        <v>280</v>
      </c>
      <c r="F110" s="5" t="s">
        <v>281</v>
      </c>
      <c r="G110" s="5" t="s">
        <v>777</v>
      </c>
      <c r="H110" s="5" t="s">
        <v>778</v>
      </c>
      <c r="I110" s="5" t="s">
        <v>753</v>
      </c>
      <c r="J110" s="5" t="s">
        <v>13</v>
      </c>
      <c r="K110" s="7" t="s">
        <v>14</v>
      </c>
      <c r="L110" s="8">
        <f t="shared" si="1"/>
        <v>2280</v>
      </c>
      <c r="M110" s="9">
        <v>810</v>
      </c>
      <c r="N110" s="9">
        <v>750</v>
      </c>
      <c r="O110" s="9">
        <v>720</v>
      </c>
    </row>
    <row r="111" spans="1:15" s="10" customFormat="1" ht="110.25" x14ac:dyDescent="0.2">
      <c r="A111" s="5">
        <f xml:space="preserve"> IF(B111="","",SUBTOTAL(3,B$4:$B111))</f>
        <v>108</v>
      </c>
      <c r="B111" s="6" t="s">
        <v>272</v>
      </c>
      <c r="C111" s="6" t="s">
        <v>284</v>
      </c>
      <c r="D111" s="5" t="s">
        <v>766</v>
      </c>
      <c r="E111" s="6" t="s">
        <v>727</v>
      </c>
      <c r="F111" s="5" t="s">
        <v>285</v>
      </c>
      <c r="G111" s="5" t="s">
        <v>777</v>
      </c>
      <c r="H111" s="5" t="s">
        <v>778</v>
      </c>
      <c r="I111" s="5" t="s">
        <v>753</v>
      </c>
      <c r="J111" s="5" t="s">
        <v>13</v>
      </c>
      <c r="K111" s="7" t="s">
        <v>14</v>
      </c>
      <c r="L111" s="8">
        <f t="shared" si="1"/>
        <v>2160</v>
      </c>
      <c r="M111" s="9">
        <v>720</v>
      </c>
      <c r="N111" s="9">
        <v>720</v>
      </c>
      <c r="O111" s="9">
        <v>720</v>
      </c>
    </row>
    <row r="112" spans="1:15" s="10" customFormat="1" ht="110.25" x14ac:dyDescent="0.2">
      <c r="A112" s="5">
        <f xml:space="preserve"> IF(B112="","",SUBTOTAL(3,B$4:$B112))</f>
        <v>109</v>
      </c>
      <c r="B112" s="6" t="s">
        <v>272</v>
      </c>
      <c r="C112" s="6" t="s">
        <v>286</v>
      </c>
      <c r="D112" s="5" t="s">
        <v>287</v>
      </c>
      <c r="E112" s="6" t="s">
        <v>288</v>
      </c>
      <c r="F112" s="5" t="s">
        <v>289</v>
      </c>
      <c r="G112" s="5" t="s">
        <v>777</v>
      </c>
      <c r="H112" s="5" t="s">
        <v>778</v>
      </c>
      <c r="I112" s="5" t="s">
        <v>753</v>
      </c>
      <c r="J112" s="5" t="s">
        <v>13</v>
      </c>
      <c r="K112" s="7" t="s">
        <v>14</v>
      </c>
      <c r="L112" s="8">
        <f t="shared" si="1"/>
        <v>13410</v>
      </c>
      <c r="M112" s="9">
        <v>4410</v>
      </c>
      <c r="N112" s="9">
        <v>4500</v>
      </c>
      <c r="O112" s="9">
        <v>4500</v>
      </c>
    </row>
    <row r="113" spans="1:15" s="10" customFormat="1" ht="110.25" x14ac:dyDescent="0.2">
      <c r="A113" s="5">
        <f xml:space="preserve"> IF(B113="","",SUBTOTAL(3,B$4:$B113))</f>
        <v>110</v>
      </c>
      <c r="B113" s="6" t="s">
        <v>272</v>
      </c>
      <c r="C113" s="6" t="s">
        <v>290</v>
      </c>
      <c r="D113" s="5" t="s">
        <v>291</v>
      </c>
      <c r="E113" s="6" t="s">
        <v>292</v>
      </c>
      <c r="F113" s="5" t="s">
        <v>293</v>
      </c>
      <c r="G113" s="5" t="s">
        <v>777</v>
      </c>
      <c r="H113" s="5" t="s">
        <v>778</v>
      </c>
      <c r="I113" s="5" t="s">
        <v>753</v>
      </c>
      <c r="J113" s="5" t="s">
        <v>13</v>
      </c>
      <c r="K113" s="7" t="s">
        <v>14</v>
      </c>
      <c r="L113" s="8">
        <f t="shared" si="1"/>
        <v>61200</v>
      </c>
      <c r="M113" s="9">
        <v>20100</v>
      </c>
      <c r="N113" s="9">
        <v>20400</v>
      </c>
      <c r="O113" s="9">
        <v>20700</v>
      </c>
    </row>
    <row r="114" spans="1:15" s="10" customFormat="1" ht="110.25" x14ac:dyDescent="0.2">
      <c r="A114" s="5">
        <f xml:space="preserve"> IF(B114="","",SUBTOTAL(3,B$4:$B114))</f>
        <v>111</v>
      </c>
      <c r="B114" s="6" t="s">
        <v>272</v>
      </c>
      <c r="C114" s="6" t="s">
        <v>294</v>
      </c>
      <c r="D114" s="5" t="s">
        <v>295</v>
      </c>
      <c r="E114" s="6" t="s">
        <v>294</v>
      </c>
      <c r="F114" s="5" t="s">
        <v>295</v>
      </c>
      <c r="G114" s="5" t="s">
        <v>777</v>
      </c>
      <c r="H114" s="5" t="s">
        <v>778</v>
      </c>
      <c r="I114" s="5" t="s">
        <v>753</v>
      </c>
      <c r="J114" s="5" t="s">
        <v>13</v>
      </c>
      <c r="K114" s="7" t="s">
        <v>14</v>
      </c>
      <c r="L114" s="8">
        <f t="shared" si="1"/>
        <v>25980</v>
      </c>
      <c r="M114" s="9">
        <v>8190</v>
      </c>
      <c r="N114" s="9">
        <v>8790</v>
      </c>
      <c r="O114" s="9">
        <v>9000</v>
      </c>
    </row>
    <row r="115" spans="1:15" s="10" customFormat="1" ht="110.25" x14ac:dyDescent="0.2">
      <c r="A115" s="5">
        <f xml:space="preserve"> IF(B115="","",SUBTOTAL(3,B$4:$B115))</f>
        <v>112</v>
      </c>
      <c r="B115" s="6" t="s">
        <v>272</v>
      </c>
      <c r="C115" s="6" t="s">
        <v>296</v>
      </c>
      <c r="D115" s="5" t="s">
        <v>297</v>
      </c>
      <c r="E115" s="6" t="s">
        <v>298</v>
      </c>
      <c r="F115" s="5" t="s">
        <v>297</v>
      </c>
      <c r="G115" s="5" t="s">
        <v>777</v>
      </c>
      <c r="H115" s="5" t="s">
        <v>778</v>
      </c>
      <c r="I115" s="5" t="s">
        <v>753</v>
      </c>
      <c r="J115" s="5" t="s">
        <v>13</v>
      </c>
      <c r="K115" s="7" t="s">
        <v>14</v>
      </c>
      <c r="L115" s="8">
        <f t="shared" si="1"/>
        <v>2580</v>
      </c>
      <c r="M115" s="9">
        <v>810</v>
      </c>
      <c r="N115" s="9">
        <v>870</v>
      </c>
      <c r="O115" s="9">
        <v>900</v>
      </c>
    </row>
    <row r="116" spans="1:15" s="10" customFormat="1" ht="110.25" x14ac:dyDescent="0.2">
      <c r="A116" s="5">
        <f xml:space="preserve"> IF(B116="","",SUBTOTAL(3,B$4:$B116))</f>
        <v>113</v>
      </c>
      <c r="B116" s="6" t="s">
        <v>272</v>
      </c>
      <c r="C116" s="6" t="s">
        <v>299</v>
      </c>
      <c r="D116" s="5" t="s">
        <v>300</v>
      </c>
      <c r="E116" s="6" t="s">
        <v>299</v>
      </c>
      <c r="F116" s="5" t="s">
        <v>300</v>
      </c>
      <c r="G116" s="5" t="s">
        <v>777</v>
      </c>
      <c r="H116" s="5" t="s">
        <v>778</v>
      </c>
      <c r="I116" s="5" t="s">
        <v>753</v>
      </c>
      <c r="J116" s="5" t="s">
        <v>13</v>
      </c>
      <c r="K116" s="7" t="s">
        <v>14</v>
      </c>
      <c r="L116" s="8">
        <f t="shared" si="1"/>
        <v>5400</v>
      </c>
      <c r="M116" s="9">
        <v>1800</v>
      </c>
      <c r="N116" s="9">
        <v>1800</v>
      </c>
      <c r="O116" s="9">
        <v>1800</v>
      </c>
    </row>
    <row r="117" spans="1:15" s="10" customFormat="1" ht="110.25" x14ac:dyDescent="0.2">
      <c r="A117" s="5">
        <f xml:space="preserve"> IF(B117="","",SUBTOTAL(3,B$4:$B117))</f>
        <v>114</v>
      </c>
      <c r="B117" s="6" t="s">
        <v>272</v>
      </c>
      <c r="C117" s="6" t="s">
        <v>301</v>
      </c>
      <c r="D117" s="5" t="s">
        <v>302</v>
      </c>
      <c r="E117" s="6" t="s">
        <v>301</v>
      </c>
      <c r="F117" s="5" t="s">
        <v>302</v>
      </c>
      <c r="G117" s="5" t="s">
        <v>777</v>
      </c>
      <c r="H117" s="5" t="s">
        <v>778</v>
      </c>
      <c r="I117" s="5" t="s">
        <v>753</v>
      </c>
      <c r="J117" s="5" t="s">
        <v>13</v>
      </c>
      <c r="K117" s="7" t="s">
        <v>14</v>
      </c>
      <c r="L117" s="8">
        <f t="shared" si="1"/>
        <v>1350</v>
      </c>
      <c r="M117" s="9">
        <v>450</v>
      </c>
      <c r="N117" s="9">
        <v>450</v>
      </c>
      <c r="O117" s="9">
        <v>450</v>
      </c>
    </row>
    <row r="118" spans="1:15" s="10" customFormat="1" ht="110.25" x14ac:dyDescent="0.2">
      <c r="A118" s="5">
        <f xml:space="preserve"> IF(B118="","",SUBTOTAL(3,B$4:$B118))</f>
        <v>115</v>
      </c>
      <c r="B118" s="6" t="s">
        <v>272</v>
      </c>
      <c r="C118" s="6" t="s">
        <v>305</v>
      </c>
      <c r="D118" s="5" t="s">
        <v>306</v>
      </c>
      <c r="E118" s="6" t="s">
        <v>307</v>
      </c>
      <c r="F118" s="5" t="s">
        <v>306</v>
      </c>
      <c r="G118" s="5" t="s">
        <v>777</v>
      </c>
      <c r="H118" s="5" t="s">
        <v>778</v>
      </c>
      <c r="I118" s="5" t="s">
        <v>753</v>
      </c>
      <c r="J118" s="5" t="s">
        <v>13</v>
      </c>
      <c r="K118" s="7" t="s">
        <v>14</v>
      </c>
      <c r="L118" s="8">
        <f t="shared" si="1"/>
        <v>39240</v>
      </c>
      <c r="M118" s="9">
        <v>13770</v>
      </c>
      <c r="N118" s="9">
        <v>12870</v>
      </c>
      <c r="O118" s="9">
        <v>12600</v>
      </c>
    </row>
    <row r="119" spans="1:15" s="10" customFormat="1" ht="110.25" x14ac:dyDescent="0.2">
      <c r="A119" s="5">
        <f xml:space="preserve"> IF(B119="","",SUBTOTAL(3,B$4:$B119))</f>
        <v>116</v>
      </c>
      <c r="B119" s="6" t="s">
        <v>272</v>
      </c>
      <c r="C119" s="6" t="s">
        <v>308</v>
      </c>
      <c r="D119" s="5" t="s">
        <v>309</v>
      </c>
      <c r="E119" s="6" t="s">
        <v>308</v>
      </c>
      <c r="F119" s="5" t="s">
        <v>309</v>
      </c>
      <c r="G119" s="5" t="s">
        <v>777</v>
      </c>
      <c r="H119" s="5" t="s">
        <v>778</v>
      </c>
      <c r="I119" s="5" t="s">
        <v>753</v>
      </c>
      <c r="J119" s="5" t="s">
        <v>13</v>
      </c>
      <c r="K119" s="7" t="s">
        <v>14</v>
      </c>
      <c r="L119" s="8">
        <f t="shared" si="1"/>
        <v>2220</v>
      </c>
      <c r="M119" s="9">
        <v>600</v>
      </c>
      <c r="N119" s="9">
        <v>750</v>
      </c>
      <c r="O119" s="9">
        <v>870</v>
      </c>
    </row>
    <row r="120" spans="1:15" s="10" customFormat="1" ht="110.25" x14ac:dyDescent="0.2">
      <c r="A120" s="5">
        <f xml:space="preserve"> IF(B120="","",SUBTOTAL(3,B$4:$B120))</f>
        <v>117</v>
      </c>
      <c r="B120" s="6" t="s">
        <v>310</v>
      </c>
      <c r="C120" s="6" t="s">
        <v>311</v>
      </c>
      <c r="D120" s="5" t="s">
        <v>312</v>
      </c>
      <c r="E120" s="6" t="s">
        <v>311</v>
      </c>
      <c r="F120" s="5" t="s">
        <v>312</v>
      </c>
      <c r="G120" s="5" t="s">
        <v>777</v>
      </c>
      <c r="H120" s="5" t="s">
        <v>778</v>
      </c>
      <c r="I120" s="5" t="s">
        <v>753</v>
      </c>
      <c r="J120" s="5" t="s">
        <v>13</v>
      </c>
      <c r="K120" s="7" t="s">
        <v>14</v>
      </c>
      <c r="L120" s="8">
        <f t="shared" si="1"/>
        <v>3870</v>
      </c>
      <c r="M120" s="9">
        <v>1200</v>
      </c>
      <c r="N120" s="9">
        <v>1320</v>
      </c>
      <c r="O120" s="9">
        <v>1350</v>
      </c>
    </row>
    <row r="121" spans="1:15" s="10" customFormat="1" ht="110.25" x14ac:dyDescent="0.2">
      <c r="A121" s="5">
        <f xml:space="preserve"> IF(B121="","",SUBTOTAL(3,B$4:$B121))</f>
        <v>118</v>
      </c>
      <c r="B121" s="6" t="s">
        <v>313</v>
      </c>
      <c r="C121" s="6" t="s">
        <v>314</v>
      </c>
      <c r="D121" s="5" t="s">
        <v>315</v>
      </c>
      <c r="E121" s="6" t="s">
        <v>773</v>
      </c>
      <c r="F121" s="5">
        <v>31559</v>
      </c>
      <c r="G121" s="5" t="s">
        <v>777</v>
      </c>
      <c r="H121" s="5" t="s">
        <v>778</v>
      </c>
      <c r="I121" s="5" t="s">
        <v>753</v>
      </c>
      <c r="J121" s="5" t="s">
        <v>13</v>
      </c>
      <c r="K121" s="7" t="s">
        <v>14</v>
      </c>
      <c r="L121" s="8">
        <f t="shared" si="1"/>
        <v>1350</v>
      </c>
      <c r="M121" s="9">
        <v>450</v>
      </c>
      <c r="N121" s="9">
        <v>450</v>
      </c>
      <c r="O121" s="9">
        <v>450</v>
      </c>
    </row>
    <row r="122" spans="1:15" s="10" customFormat="1" ht="110.25" x14ac:dyDescent="0.2">
      <c r="A122" s="5">
        <f xml:space="preserve"> IF(B122="","",SUBTOTAL(3,B$4:$B122))</f>
        <v>119</v>
      </c>
      <c r="B122" s="6" t="s">
        <v>313</v>
      </c>
      <c r="C122" s="6" t="s">
        <v>772</v>
      </c>
      <c r="D122" s="5" t="s">
        <v>316</v>
      </c>
      <c r="E122" s="6" t="s">
        <v>772</v>
      </c>
      <c r="F122" s="5" t="s">
        <v>316</v>
      </c>
      <c r="G122" s="5" t="s">
        <v>777</v>
      </c>
      <c r="H122" s="5" t="s">
        <v>778</v>
      </c>
      <c r="I122" s="5" t="s">
        <v>753</v>
      </c>
      <c r="J122" s="5" t="s">
        <v>13</v>
      </c>
      <c r="K122" s="7" t="s">
        <v>14</v>
      </c>
      <c r="L122" s="8">
        <f t="shared" si="1"/>
        <v>810</v>
      </c>
      <c r="M122" s="9">
        <v>270</v>
      </c>
      <c r="N122" s="9">
        <v>270</v>
      </c>
      <c r="O122" s="9">
        <v>270</v>
      </c>
    </row>
    <row r="123" spans="1:15" s="10" customFormat="1" ht="110.25" x14ac:dyDescent="0.2">
      <c r="A123" s="5">
        <f xml:space="preserve"> IF(B123="","",SUBTOTAL(3,B$4:$B123))</f>
        <v>120</v>
      </c>
      <c r="B123" s="6" t="s">
        <v>313</v>
      </c>
      <c r="C123" s="6" t="s">
        <v>317</v>
      </c>
      <c r="D123" s="5" t="s">
        <v>318</v>
      </c>
      <c r="E123" s="6" t="s">
        <v>317</v>
      </c>
      <c r="F123" s="5" t="s">
        <v>318</v>
      </c>
      <c r="G123" s="5" t="s">
        <v>777</v>
      </c>
      <c r="H123" s="5" t="s">
        <v>778</v>
      </c>
      <c r="I123" s="5" t="s">
        <v>753</v>
      </c>
      <c r="J123" s="5" t="s">
        <v>13</v>
      </c>
      <c r="K123" s="7" t="s">
        <v>14</v>
      </c>
      <c r="L123" s="8">
        <f t="shared" si="1"/>
        <v>1890</v>
      </c>
      <c r="M123" s="9">
        <v>630</v>
      </c>
      <c r="N123" s="9">
        <v>630</v>
      </c>
      <c r="O123" s="9">
        <v>630</v>
      </c>
    </row>
    <row r="124" spans="1:15" s="10" customFormat="1" ht="110.25" x14ac:dyDescent="0.2">
      <c r="A124" s="5">
        <f xml:space="preserve"> IF(B124="","",SUBTOTAL(3,B$4:$B124))</f>
        <v>121</v>
      </c>
      <c r="B124" s="6" t="s">
        <v>313</v>
      </c>
      <c r="C124" s="6" t="s">
        <v>319</v>
      </c>
      <c r="D124" s="5" t="s">
        <v>320</v>
      </c>
      <c r="E124" s="6" t="s">
        <v>319</v>
      </c>
      <c r="F124" s="5" t="s">
        <v>320</v>
      </c>
      <c r="G124" s="5" t="s">
        <v>777</v>
      </c>
      <c r="H124" s="5" t="s">
        <v>778</v>
      </c>
      <c r="I124" s="5" t="s">
        <v>753</v>
      </c>
      <c r="J124" s="5" t="s">
        <v>13</v>
      </c>
      <c r="K124" s="7" t="s">
        <v>14</v>
      </c>
      <c r="L124" s="8">
        <f t="shared" si="1"/>
        <v>6210</v>
      </c>
      <c r="M124" s="9">
        <v>2070</v>
      </c>
      <c r="N124" s="9">
        <v>2070</v>
      </c>
      <c r="O124" s="9">
        <v>2070</v>
      </c>
    </row>
    <row r="125" spans="1:15" s="10" customFormat="1" ht="110.25" x14ac:dyDescent="0.2">
      <c r="A125" s="5">
        <f xml:space="preserve"> IF(B125="","",SUBTOTAL(3,B$4:$B125))</f>
        <v>122</v>
      </c>
      <c r="B125" s="6" t="s">
        <v>313</v>
      </c>
      <c r="C125" s="6" t="s">
        <v>321</v>
      </c>
      <c r="D125" s="5" t="s">
        <v>322</v>
      </c>
      <c r="E125" s="6" t="s">
        <v>321</v>
      </c>
      <c r="F125" s="5" t="s">
        <v>322</v>
      </c>
      <c r="G125" s="5" t="s">
        <v>777</v>
      </c>
      <c r="H125" s="5" t="s">
        <v>778</v>
      </c>
      <c r="I125" s="5" t="s">
        <v>753</v>
      </c>
      <c r="J125" s="5" t="s">
        <v>13</v>
      </c>
      <c r="K125" s="7" t="s">
        <v>14</v>
      </c>
      <c r="L125" s="8">
        <f t="shared" si="1"/>
        <v>1890</v>
      </c>
      <c r="M125" s="9">
        <v>630</v>
      </c>
      <c r="N125" s="9">
        <v>630</v>
      </c>
      <c r="O125" s="9">
        <v>630</v>
      </c>
    </row>
    <row r="126" spans="1:15" s="10" customFormat="1" ht="110.25" x14ac:dyDescent="0.2">
      <c r="A126" s="5">
        <f xml:space="preserve"> IF(B126="","",SUBTOTAL(3,B$4:$B126))</f>
        <v>123</v>
      </c>
      <c r="B126" s="6" t="s">
        <v>313</v>
      </c>
      <c r="C126" s="6" t="s">
        <v>323</v>
      </c>
      <c r="D126" s="5" t="s">
        <v>324</v>
      </c>
      <c r="E126" s="6" t="s">
        <v>323</v>
      </c>
      <c r="F126" s="5" t="s">
        <v>324</v>
      </c>
      <c r="G126" s="5" t="s">
        <v>777</v>
      </c>
      <c r="H126" s="5" t="s">
        <v>778</v>
      </c>
      <c r="I126" s="5" t="s">
        <v>753</v>
      </c>
      <c r="J126" s="5" t="s">
        <v>13</v>
      </c>
      <c r="K126" s="7" t="s">
        <v>14</v>
      </c>
      <c r="L126" s="8">
        <f t="shared" ref="L126:L184" si="2">SUM(M126:O126)</f>
        <v>540</v>
      </c>
      <c r="M126" s="9">
        <v>180</v>
      </c>
      <c r="N126" s="9">
        <v>180</v>
      </c>
      <c r="O126" s="9">
        <v>180</v>
      </c>
    </row>
    <row r="127" spans="1:15" s="10" customFormat="1" ht="110.25" x14ac:dyDescent="0.2">
      <c r="A127" s="5">
        <f xml:space="preserve"> IF(B127="","",SUBTOTAL(3,B$4:$B127))</f>
        <v>124</v>
      </c>
      <c r="B127" s="6" t="s">
        <v>313</v>
      </c>
      <c r="C127" s="6" t="s">
        <v>325</v>
      </c>
      <c r="D127" s="5" t="s">
        <v>326</v>
      </c>
      <c r="E127" s="6" t="s">
        <v>327</v>
      </c>
      <c r="F127" s="5" t="s">
        <v>326</v>
      </c>
      <c r="G127" s="5" t="s">
        <v>777</v>
      </c>
      <c r="H127" s="5" t="s">
        <v>778</v>
      </c>
      <c r="I127" s="5" t="s">
        <v>753</v>
      </c>
      <c r="J127" s="5" t="s">
        <v>13</v>
      </c>
      <c r="K127" s="7" t="s">
        <v>14</v>
      </c>
      <c r="L127" s="8">
        <f t="shared" si="2"/>
        <v>1350</v>
      </c>
      <c r="M127" s="9">
        <v>450</v>
      </c>
      <c r="N127" s="9">
        <v>450</v>
      </c>
      <c r="O127" s="9">
        <v>450</v>
      </c>
    </row>
    <row r="128" spans="1:15" s="10" customFormat="1" ht="110.25" x14ac:dyDescent="0.2">
      <c r="A128" s="5">
        <f xml:space="preserve"> IF(B128="","",SUBTOTAL(3,B$4:$B128))</f>
        <v>125</v>
      </c>
      <c r="B128" s="6" t="s">
        <v>313</v>
      </c>
      <c r="C128" s="6" t="s">
        <v>328</v>
      </c>
      <c r="D128" s="5" t="s">
        <v>329</v>
      </c>
      <c r="E128" s="6" t="s">
        <v>328</v>
      </c>
      <c r="F128" s="5" t="s">
        <v>329</v>
      </c>
      <c r="G128" s="5" t="s">
        <v>777</v>
      </c>
      <c r="H128" s="5" t="s">
        <v>778</v>
      </c>
      <c r="I128" s="5" t="s">
        <v>753</v>
      </c>
      <c r="J128" s="5" t="s">
        <v>13</v>
      </c>
      <c r="K128" s="7" t="s">
        <v>14</v>
      </c>
      <c r="L128" s="8">
        <f t="shared" si="2"/>
        <v>540</v>
      </c>
      <c r="M128" s="9">
        <v>180</v>
      </c>
      <c r="N128" s="9">
        <v>180</v>
      </c>
      <c r="O128" s="9">
        <v>180</v>
      </c>
    </row>
    <row r="129" spans="1:15" s="10" customFormat="1" ht="110.25" x14ac:dyDescent="0.2">
      <c r="A129" s="5">
        <f xml:space="preserve"> IF(B129="","",SUBTOTAL(3,B$4:$B129))</f>
        <v>126</v>
      </c>
      <c r="B129" s="6" t="s">
        <v>313</v>
      </c>
      <c r="C129" s="6" t="s">
        <v>330</v>
      </c>
      <c r="D129" s="5" t="s">
        <v>331</v>
      </c>
      <c r="E129" s="6" t="s">
        <v>332</v>
      </c>
      <c r="F129" s="5" t="s">
        <v>331</v>
      </c>
      <c r="G129" s="5" t="s">
        <v>777</v>
      </c>
      <c r="H129" s="5" t="s">
        <v>778</v>
      </c>
      <c r="I129" s="5" t="s">
        <v>753</v>
      </c>
      <c r="J129" s="5" t="s">
        <v>13</v>
      </c>
      <c r="K129" s="7" t="s">
        <v>14</v>
      </c>
      <c r="L129" s="8">
        <f t="shared" si="2"/>
        <v>1350</v>
      </c>
      <c r="M129" s="9">
        <v>450</v>
      </c>
      <c r="N129" s="9">
        <v>450</v>
      </c>
      <c r="O129" s="9">
        <v>450</v>
      </c>
    </row>
    <row r="130" spans="1:15" s="10" customFormat="1" ht="110.25" x14ac:dyDescent="0.2">
      <c r="A130" s="5">
        <f xml:space="preserve"> IF(B130="","",SUBTOTAL(3,B$4:$B130))</f>
        <v>127</v>
      </c>
      <c r="B130" s="6" t="s">
        <v>313</v>
      </c>
      <c r="C130" s="6" t="s">
        <v>333</v>
      </c>
      <c r="D130" s="5" t="s">
        <v>334</v>
      </c>
      <c r="E130" s="6" t="s">
        <v>333</v>
      </c>
      <c r="F130" s="5" t="s">
        <v>334</v>
      </c>
      <c r="G130" s="5" t="s">
        <v>777</v>
      </c>
      <c r="H130" s="5" t="s">
        <v>778</v>
      </c>
      <c r="I130" s="5" t="s">
        <v>753</v>
      </c>
      <c r="J130" s="5" t="s">
        <v>13</v>
      </c>
      <c r="K130" s="7" t="s">
        <v>14</v>
      </c>
      <c r="L130" s="8">
        <f t="shared" si="2"/>
        <v>1350</v>
      </c>
      <c r="M130" s="9">
        <v>450</v>
      </c>
      <c r="N130" s="9">
        <v>450</v>
      </c>
      <c r="O130" s="9">
        <v>450</v>
      </c>
    </row>
    <row r="131" spans="1:15" s="10" customFormat="1" ht="110.25" x14ac:dyDescent="0.2">
      <c r="A131" s="5">
        <f xml:space="preserve"> IF(B131="","",SUBTOTAL(3,B$4:$B131))</f>
        <v>128</v>
      </c>
      <c r="B131" s="6" t="s">
        <v>313</v>
      </c>
      <c r="C131" s="6" t="s">
        <v>335</v>
      </c>
      <c r="D131" s="5" t="s">
        <v>336</v>
      </c>
      <c r="E131" s="6" t="s">
        <v>335</v>
      </c>
      <c r="F131" s="5" t="s">
        <v>336</v>
      </c>
      <c r="G131" s="5" t="s">
        <v>777</v>
      </c>
      <c r="H131" s="5" t="s">
        <v>778</v>
      </c>
      <c r="I131" s="5" t="s">
        <v>753</v>
      </c>
      <c r="J131" s="5" t="s">
        <v>13</v>
      </c>
      <c r="K131" s="7" t="s">
        <v>14</v>
      </c>
      <c r="L131" s="8">
        <f t="shared" si="2"/>
        <v>1350</v>
      </c>
      <c r="M131" s="9">
        <v>450</v>
      </c>
      <c r="N131" s="9">
        <v>450</v>
      </c>
      <c r="O131" s="9">
        <v>450</v>
      </c>
    </row>
    <row r="132" spans="1:15" s="10" customFormat="1" ht="157.5" x14ac:dyDescent="0.2">
      <c r="A132" s="5">
        <f xml:space="preserve"> IF(B132="","",SUBTOTAL(3,B$4:$B132))</f>
        <v>129</v>
      </c>
      <c r="B132" s="6" t="s">
        <v>337</v>
      </c>
      <c r="C132" s="6" t="s">
        <v>338</v>
      </c>
      <c r="D132" s="5" t="s">
        <v>339</v>
      </c>
      <c r="E132" s="6" t="s">
        <v>728</v>
      </c>
      <c r="F132" s="5" t="s">
        <v>339</v>
      </c>
      <c r="G132" s="5" t="s">
        <v>777</v>
      </c>
      <c r="H132" s="5" t="s">
        <v>778</v>
      </c>
      <c r="I132" s="5" t="s">
        <v>753</v>
      </c>
      <c r="J132" s="5" t="s">
        <v>13</v>
      </c>
      <c r="K132" s="7" t="s">
        <v>14</v>
      </c>
      <c r="L132" s="8">
        <f t="shared" si="2"/>
        <v>42570</v>
      </c>
      <c r="M132" s="9">
        <v>14670</v>
      </c>
      <c r="N132" s="9">
        <v>13950</v>
      </c>
      <c r="O132" s="9">
        <v>13950</v>
      </c>
    </row>
    <row r="133" spans="1:15" s="10" customFormat="1" ht="110.25" x14ac:dyDescent="0.2">
      <c r="A133" s="5">
        <f xml:space="preserve"> IF(B133="","",SUBTOTAL(3,B$4:$B133))</f>
        <v>130</v>
      </c>
      <c r="B133" s="6" t="s">
        <v>337</v>
      </c>
      <c r="C133" s="6" t="s">
        <v>340</v>
      </c>
      <c r="D133" s="5" t="s">
        <v>341</v>
      </c>
      <c r="E133" s="6" t="s">
        <v>340</v>
      </c>
      <c r="F133" s="5" t="s">
        <v>341</v>
      </c>
      <c r="G133" s="5" t="s">
        <v>777</v>
      </c>
      <c r="H133" s="5" t="s">
        <v>778</v>
      </c>
      <c r="I133" s="5" t="s">
        <v>753</v>
      </c>
      <c r="J133" s="5" t="s">
        <v>13</v>
      </c>
      <c r="K133" s="7" t="s">
        <v>14</v>
      </c>
      <c r="L133" s="8">
        <f t="shared" si="2"/>
        <v>30870</v>
      </c>
      <c r="M133" s="9">
        <v>10950</v>
      </c>
      <c r="N133" s="9">
        <v>10110</v>
      </c>
      <c r="O133" s="9">
        <v>9810</v>
      </c>
    </row>
    <row r="134" spans="1:15" s="10" customFormat="1" ht="110.25" x14ac:dyDescent="0.2">
      <c r="A134" s="5">
        <f xml:space="preserve"> IF(B134="","",SUBTOTAL(3,B$4:$B134))</f>
        <v>131</v>
      </c>
      <c r="B134" s="6" t="s">
        <v>342</v>
      </c>
      <c r="C134" s="6" t="s">
        <v>343</v>
      </c>
      <c r="D134" s="5" t="s">
        <v>344</v>
      </c>
      <c r="E134" s="6" t="s">
        <v>345</v>
      </c>
      <c r="F134" s="5" t="s">
        <v>344</v>
      </c>
      <c r="G134" s="5" t="s">
        <v>777</v>
      </c>
      <c r="H134" s="5" t="s">
        <v>778</v>
      </c>
      <c r="I134" s="5" t="s">
        <v>753</v>
      </c>
      <c r="J134" s="5" t="s">
        <v>13</v>
      </c>
      <c r="K134" s="7" t="s">
        <v>14</v>
      </c>
      <c r="L134" s="8">
        <f t="shared" si="2"/>
        <v>11130</v>
      </c>
      <c r="M134" s="9">
        <v>3870</v>
      </c>
      <c r="N134" s="9">
        <v>3660</v>
      </c>
      <c r="O134" s="9">
        <v>3600</v>
      </c>
    </row>
    <row r="135" spans="1:15" s="10" customFormat="1" ht="110.25" x14ac:dyDescent="0.2">
      <c r="A135" s="5">
        <f xml:space="preserve"> IF(B135="","",SUBTOTAL(3,B$4:$B135))</f>
        <v>132</v>
      </c>
      <c r="B135" s="6" t="s">
        <v>342</v>
      </c>
      <c r="C135" s="6" t="s">
        <v>346</v>
      </c>
      <c r="D135" s="5" t="s">
        <v>347</v>
      </c>
      <c r="E135" s="6" t="s">
        <v>348</v>
      </c>
      <c r="F135" s="5" t="s">
        <v>347</v>
      </c>
      <c r="G135" s="5" t="s">
        <v>777</v>
      </c>
      <c r="H135" s="5" t="s">
        <v>778</v>
      </c>
      <c r="I135" s="5" t="s">
        <v>753</v>
      </c>
      <c r="J135" s="5" t="s">
        <v>13</v>
      </c>
      <c r="K135" s="7" t="s">
        <v>14</v>
      </c>
      <c r="L135" s="8">
        <f t="shared" si="2"/>
        <v>6300</v>
      </c>
      <c r="M135" s="9">
        <v>2520</v>
      </c>
      <c r="N135" s="9">
        <v>1980</v>
      </c>
      <c r="O135" s="9">
        <v>1800</v>
      </c>
    </row>
    <row r="136" spans="1:15" s="10" customFormat="1" ht="110.25" x14ac:dyDescent="0.2">
      <c r="A136" s="5">
        <f xml:space="preserve"> IF(B136="","",SUBTOTAL(3,B$4:$B136))</f>
        <v>133</v>
      </c>
      <c r="B136" s="6" t="s">
        <v>342</v>
      </c>
      <c r="C136" s="6" t="s">
        <v>349</v>
      </c>
      <c r="D136" s="5" t="s">
        <v>350</v>
      </c>
      <c r="E136" s="6" t="s">
        <v>349</v>
      </c>
      <c r="F136" s="5" t="s">
        <v>350</v>
      </c>
      <c r="G136" s="5" t="s">
        <v>777</v>
      </c>
      <c r="H136" s="5" t="s">
        <v>778</v>
      </c>
      <c r="I136" s="5" t="s">
        <v>753</v>
      </c>
      <c r="J136" s="5" t="s">
        <v>13</v>
      </c>
      <c r="K136" s="7" t="s">
        <v>14</v>
      </c>
      <c r="L136" s="8">
        <f t="shared" si="2"/>
        <v>11250</v>
      </c>
      <c r="M136" s="9">
        <v>3960</v>
      </c>
      <c r="N136" s="9">
        <v>3690</v>
      </c>
      <c r="O136" s="9">
        <v>3600</v>
      </c>
    </row>
    <row r="137" spans="1:15" s="10" customFormat="1" ht="110.25" x14ac:dyDescent="0.2">
      <c r="A137" s="5">
        <f xml:space="preserve"> IF(B137="","",SUBTOTAL(3,B$4:$B137))</f>
        <v>134</v>
      </c>
      <c r="B137" s="6" t="s">
        <v>342</v>
      </c>
      <c r="C137" s="6" t="s">
        <v>351</v>
      </c>
      <c r="D137" s="5" t="s">
        <v>352</v>
      </c>
      <c r="E137" s="6" t="s">
        <v>353</v>
      </c>
      <c r="F137" s="5" t="s">
        <v>352</v>
      </c>
      <c r="G137" s="5" t="s">
        <v>777</v>
      </c>
      <c r="H137" s="5" t="s">
        <v>778</v>
      </c>
      <c r="I137" s="5" t="s">
        <v>753</v>
      </c>
      <c r="J137" s="5" t="s">
        <v>13</v>
      </c>
      <c r="K137" s="7" t="s">
        <v>14</v>
      </c>
      <c r="L137" s="8">
        <f t="shared" si="2"/>
        <v>12330</v>
      </c>
      <c r="M137" s="9">
        <v>4830</v>
      </c>
      <c r="N137" s="9">
        <v>3900</v>
      </c>
      <c r="O137" s="9">
        <v>3600</v>
      </c>
    </row>
    <row r="138" spans="1:15" s="10" customFormat="1" ht="110.25" x14ac:dyDescent="0.2">
      <c r="A138" s="5">
        <f xml:space="preserve"> IF(B138="","",SUBTOTAL(3,B$4:$B138))</f>
        <v>135</v>
      </c>
      <c r="B138" s="6" t="s">
        <v>342</v>
      </c>
      <c r="C138" s="6" t="s">
        <v>354</v>
      </c>
      <c r="D138" s="5" t="s">
        <v>355</v>
      </c>
      <c r="E138" s="6" t="s">
        <v>354</v>
      </c>
      <c r="F138" s="5" t="s">
        <v>355</v>
      </c>
      <c r="G138" s="5" t="s">
        <v>777</v>
      </c>
      <c r="H138" s="5" t="s">
        <v>778</v>
      </c>
      <c r="I138" s="5" t="s">
        <v>753</v>
      </c>
      <c r="J138" s="5" t="s">
        <v>13</v>
      </c>
      <c r="K138" s="7" t="s">
        <v>14</v>
      </c>
      <c r="L138" s="8">
        <f t="shared" si="2"/>
        <v>5340</v>
      </c>
      <c r="M138" s="9">
        <v>2280</v>
      </c>
      <c r="N138" s="9">
        <v>1710</v>
      </c>
      <c r="O138" s="9">
        <v>1350</v>
      </c>
    </row>
    <row r="139" spans="1:15" s="10" customFormat="1" ht="110.25" x14ac:dyDescent="0.2">
      <c r="A139" s="5">
        <f xml:space="preserve"> IF(B139="","",SUBTOTAL(3,B$4:$B139))</f>
        <v>136</v>
      </c>
      <c r="B139" s="6" t="s">
        <v>356</v>
      </c>
      <c r="C139" s="6" t="s">
        <v>357</v>
      </c>
      <c r="D139" s="5" t="s">
        <v>358</v>
      </c>
      <c r="E139" s="6" t="s">
        <v>359</v>
      </c>
      <c r="F139" s="5" t="s">
        <v>358</v>
      </c>
      <c r="G139" s="5" t="s">
        <v>777</v>
      </c>
      <c r="H139" s="5" t="s">
        <v>778</v>
      </c>
      <c r="I139" s="5" t="s">
        <v>753</v>
      </c>
      <c r="J139" s="5" t="s">
        <v>13</v>
      </c>
      <c r="K139" s="7" t="s">
        <v>14</v>
      </c>
      <c r="L139" s="8">
        <f t="shared" si="2"/>
        <v>4050</v>
      </c>
      <c r="M139" s="9">
        <v>1350</v>
      </c>
      <c r="N139" s="9">
        <v>1350</v>
      </c>
      <c r="O139" s="9">
        <v>1350</v>
      </c>
    </row>
    <row r="140" spans="1:15" s="10" customFormat="1" ht="110.25" x14ac:dyDescent="0.2">
      <c r="A140" s="5">
        <f xml:space="preserve"> IF(B140="","",SUBTOTAL(3,B$4:$B140))</f>
        <v>137</v>
      </c>
      <c r="B140" s="6" t="s">
        <v>356</v>
      </c>
      <c r="C140" s="6" t="s">
        <v>360</v>
      </c>
      <c r="D140" s="5" t="s">
        <v>361</v>
      </c>
      <c r="E140" s="6" t="s">
        <v>360</v>
      </c>
      <c r="F140" s="5" t="s">
        <v>361</v>
      </c>
      <c r="G140" s="5" t="s">
        <v>777</v>
      </c>
      <c r="H140" s="5" t="s">
        <v>778</v>
      </c>
      <c r="I140" s="5" t="s">
        <v>753</v>
      </c>
      <c r="J140" s="5" t="s">
        <v>13</v>
      </c>
      <c r="K140" s="7" t="s">
        <v>14</v>
      </c>
      <c r="L140" s="8">
        <f t="shared" si="2"/>
        <v>3500</v>
      </c>
      <c r="M140" s="9">
        <v>1000</v>
      </c>
      <c r="N140" s="9">
        <v>1000</v>
      </c>
      <c r="O140" s="9">
        <v>1500</v>
      </c>
    </row>
    <row r="141" spans="1:15" s="10" customFormat="1" ht="110.25" x14ac:dyDescent="0.2">
      <c r="A141" s="5">
        <f xml:space="preserve"> IF(B141="","",SUBTOTAL(3,B$4:$B141))</f>
        <v>138</v>
      </c>
      <c r="B141" s="6" t="s">
        <v>356</v>
      </c>
      <c r="C141" s="6" t="s">
        <v>362</v>
      </c>
      <c r="D141" s="5" t="s">
        <v>363</v>
      </c>
      <c r="E141" s="6" t="s">
        <v>362</v>
      </c>
      <c r="F141" s="5" t="s">
        <v>363</v>
      </c>
      <c r="G141" s="5" t="s">
        <v>777</v>
      </c>
      <c r="H141" s="5" t="s">
        <v>778</v>
      </c>
      <c r="I141" s="5" t="s">
        <v>753</v>
      </c>
      <c r="J141" s="5" t="s">
        <v>13</v>
      </c>
      <c r="K141" s="7" t="s">
        <v>14</v>
      </c>
      <c r="L141" s="8">
        <f t="shared" si="2"/>
        <v>630</v>
      </c>
      <c r="M141" s="9">
        <v>210</v>
      </c>
      <c r="N141" s="9">
        <v>210</v>
      </c>
      <c r="O141" s="9">
        <v>210</v>
      </c>
    </row>
    <row r="142" spans="1:15" s="10" customFormat="1" ht="110.25" x14ac:dyDescent="0.2">
      <c r="A142" s="5">
        <f xml:space="preserve"> IF(B142="","",SUBTOTAL(3,B$4:$B142))</f>
        <v>139</v>
      </c>
      <c r="B142" s="6" t="s">
        <v>356</v>
      </c>
      <c r="C142" s="6" t="s">
        <v>364</v>
      </c>
      <c r="D142" s="5" t="s">
        <v>365</v>
      </c>
      <c r="E142" s="6" t="s">
        <v>364</v>
      </c>
      <c r="F142" s="5" t="s">
        <v>365</v>
      </c>
      <c r="G142" s="5" t="s">
        <v>777</v>
      </c>
      <c r="H142" s="5" t="s">
        <v>778</v>
      </c>
      <c r="I142" s="5" t="s">
        <v>753</v>
      </c>
      <c r="J142" s="5" t="s">
        <v>13</v>
      </c>
      <c r="K142" s="7" t="s">
        <v>14</v>
      </c>
      <c r="L142" s="8">
        <f t="shared" si="2"/>
        <v>1350</v>
      </c>
      <c r="M142" s="9">
        <v>450</v>
      </c>
      <c r="N142" s="9">
        <v>450</v>
      </c>
      <c r="O142" s="9">
        <v>450</v>
      </c>
    </row>
    <row r="143" spans="1:15" s="10" customFormat="1" ht="110.25" x14ac:dyDescent="0.2">
      <c r="A143" s="5">
        <f xml:space="preserve"> IF(B143="","",SUBTOTAL(3,B$4:$B143))</f>
        <v>140</v>
      </c>
      <c r="B143" s="6" t="s">
        <v>356</v>
      </c>
      <c r="C143" s="6" t="s">
        <v>368</v>
      </c>
      <c r="D143" s="5" t="s">
        <v>369</v>
      </c>
      <c r="E143" s="6" t="s">
        <v>368</v>
      </c>
      <c r="F143" s="5" t="s">
        <v>369</v>
      </c>
      <c r="G143" s="5" t="s">
        <v>777</v>
      </c>
      <c r="H143" s="5" t="s">
        <v>778</v>
      </c>
      <c r="I143" s="5" t="s">
        <v>753</v>
      </c>
      <c r="J143" s="5" t="s">
        <v>13</v>
      </c>
      <c r="K143" s="7" t="s">
        <v>14</v>
      </c>
      <c r="L143" s="8">
        <f t="shared" si="2"/>
        <v>4050</v>
      </c>
      <c r="M143" s="9">
        <v>1350</v>
      </c>
      <c r="N143" s="9">
        <v>1350</v>
      </c>
      <c r="O143" s="9">
        <v>1350</v>
      </c>
    </row>
    <row r="144" spans="1:15" s="10" customFormat="1" ht="141.75" x14ac:dyDescent="0.2">
      <c r="A144" s="5">
        <f xml:space="preserve"> IF(B144="","",SUBTOTAL(3,B$4:$B144))</f>
        <v>141</v>
      </c>
      <c r="B144" s="6" t="s">
        <v>356</v>
      </c>
      <c r="C144" s="6" t="s">
        <v>370</v>
      </c>
      <c r="D144" s="5" t="s">
        <v>371</v>
      </c>
      <c r="E144" s="6" t="s">
        <v>370</v>
      </c>
      <c r="F144" s="5" t="s">
        <v>371</v>
      </c>
      <c r="G144" s="5" t="s">
        <v>777</v>
      </c>
      <c r="H144" s="5" t="s">
        <v>778</v>
      </c>
      <c r="I144" s="5" t="s">
        <v>753</v>
      </c>
      <c r="J144" s="5" t="s">
        <v>13</v>
      </c>
      <c r="K144" s="7" t="s">
        <v>14</v>
      </c>
      <c r="L144" s="8">
        <f t="shared" si="2"/>
        <v>5790</v>
      </c>
      <c r="M144" s="9">
        <v>1860</v>
      </c>
      <c r="N144" s="9">
        <v>1950</v>
      </c>
      <c r="O144" s="9">
        <v>1980</v>
      </c>
    </row>
    <row r="145" spans="1:15" s="10" customFormat="1" ht="110.25" x14ac:dyDescent="0.2">
      <c r="A145" s="5">
        <f xml:space="preserve"> IF(B145="","",SUBTOTAL(3,B$4:$B145))</f>
        <v>142</v>
      </c>
      <c r="B145" s="6" t="s">
        <v>356</v>
      </c>
      <c r="C145" s="6" t="s">
        <v>372</v>
      </c>
      <c r="D145" s="5">
        <v>79579</v>
      </c>
      <c r="E145" s="6" t="s">
        <v>373</v>
      </c>
      <c r="F145" s="5">
        <v>79655</v>
      </c>
      <c r="G145" s="5" t="s">
        <v>777</v>
      </c>
      <c r="H145" s="5" t="s">
        <v>778</v>
      </c>
      <c r="I145" s="5" t="s">
        <v>753</v>
      </c>
      <c r="J145" s="5" t="s">
        <v>13</v>
      </c>
      <c r="K145" s="7" t="s">
        <v>14</v>
      </c>
      <c r="L145" s="8">
        <f t="shared" si="2"/>
        <v>2550</v>
      </c>
      <c r="M145" s="9">
        <v>780</v>
      </c>
      <c r="N145" s="9">
        <v>870</v>
      </c>
      <c r="O145" s="9">
        <v>900</v>
      </c>
    </row>
    <row r="146" spans="1:15" s="10" customFormat="1" ht="110.25" x14ac:dyDescent="0.2">
      <c r="A146" s="5">
        <f xml:space="preserve"> IF(B146="","",SUBTOTAL(3,B$4:$B146))</f>
        <v>143</v>
      </c>
      <c r="B146" s="6" t="s">
        <v>356</v>
      </c>
      <c r="C146" s="6" t="s">
        <v>729</v>
      </c>
      <c r="D146" s="5" t="s">
        <v>374</v>
      </c>
      <c r="E146" s="6" t="s">
        <v>729</v>
      </c>
      <c r="F146" s="5" t="s">
        <v>374</v>
      </c>
      <c r="G146" s="5" t="s">
        <v>777</v>
      </c>
      <c r="H146" s="5" t="s">
        <v>778</v>
      </c>
      <c r="I146" s="5" t="s">
        <v>753</v>
      </c>
      <c r="J146" s="5" t="s">
        <v>13</v>
      </c>
      <c r="K146" s="7" t="s">
        <v>14</v>
      </c>
      <c r="L146" s="8">
        <f t="shared" si="2"/>
        <v>5730</v>
      </c>
      <c r="M146" s="9">
        <v>1920</v>
      </c>
      <c r="N146" s="9">
        <v>1920</v>
      </c>
      <c r="O146" s="9">
        <v>1890</v>
      </c>
    </row>
    <row r="147" spans="1:15" s="10" customFormat="1" ht="110.25" x14ac:dyDescent="0.2">
      <c r="A147" s="5">
        <f xml:space="preserve"> IF(B147="","",SUBTOTAL(3,B$4:$B147))</f>
        <v>144</v>
      </c>
      <c r="B147" s="6" t="s">
        <v>356</v>
      </c>
      <c r="C147" s="6" t="s">
        <v>382</v>
      </c>
      <c r="D147" s="5">
        <v>79729</v>
      </c>
      <c r="E147" s="6" t="s">
        <v>382</v>
      </c>
      <c r="F147" s="5">
        <v>79729</v>
      </c>
      <c r="G147" s="5" t="s">
        <v>777</v>
      </c>
      <c r="H147" s="5" t="s">
        <v>778</v>
      </c>
      <c r="I147" s="5" t="s">
        <v>753</v>
      </c>
      <c r="J147" s="5" t="s">
        <v>13</v>
      </c>
      <c r="K147" s="7" t="s">
        <v>14</v>
      </c>
      <c r="L147" s="8">
        <f t="shared" si="2"/>
        <v>293</v>
      </c>
      <c r="M147" s="9">
        <v>97</v>
      </c>
      <c r="N147" s="9">
        <v>97</v>
      </c>
      <c r="O147" s="9">
        <v>99</v>
      </c>
    </row>
    <row r="148" spans="1:15" s="10" customFormat="1" ht="110.25" x14ac:dyDescent="0.2">
      <c r="A148" s="5">
        <f xml:space="preserve"> IF(B148="","",SUBTOTAL(3,B$4:$B148))</f>
        <v>145</v>
      </c>
      <c r="B148" s="6" t="s">
        <v>356</v>
      </c>
      <c r="C148" s="6" t="s">
        <v>383</v>
      </c>
      <c r="D148" s="5" t="s">
        <v>384</v>
      </c>
      <c r="E148" s="6" t="s">
        <v>730</v>
      </c>
      <c r="F148" s="5" t="s">
        <v>385</v>
      </c>
      <c r="G148" s="5" t="s">
        <v>777</v>
      </c>
      <c r="H148" s="5" t="s">
        <v>778</v>
      </c>
      <c r="I148" s="5" t="s">
        <v>753</v>
      </c>
      <c r="J148" s="5" t="s">
        <v>13</v>
      </c>
      <c r="K148" s="7" t="s">
        <v>14</v>
      </c>
      <c r="L148" s="8">
        <f t="shared" si="2"/>
        <v>540</v>
      </c>
      <c r="M148" s="9">
        <v>180</v>
      </c>
      <c r="N148" s="9">
        <v>180</v>
      </c>
      <c r="O148" s="9">
        <v>180</v>
      </c>
    </row>
    <row r="149" spans="1:15" s="10" customFormat="1" ht="110.25" x14ac:dyDescent="0.2">
      <c r="A149" s="5">
        <f xml:space="preserve"> IF(B149="","",SUBTOTAL(3,B$4:$B149))</f>
        <v>146</v>
      </c>
      <c r="B149" s="6" t="s">
        <v>356</v>
      </c>
      <c r="C149" s="6" t="s">
        <v>386</v>
      </c>
      <c r="D149" s="5" t="s">
        <v>387</v>
      </c>
      <c r="E149" s="6" t="s">
        <v>388</v>
      </c>
      <c r="F149" s="5" t="s">
        <v>389</v>
      </c>
      <c r="G149" s="5" t="s">
        <v>777</v>
      </c>
      <c r="H149" s="5" t="s">
        <v>778</v>
      </c>
      <c r="I149" s="5" t="s">
        <v>753</v>
      </c>
      <c r="J149" s="5" t="s">
        <v>13</v>
      </c>
      <c r="K149" s="7" t="s">
        <v>14</v>
      </c>
      <c r="L149" s="8">
        <f t="shared" si="2"/>
        <v>1350</v>
      </c>
      <c r="M149" s="9">
        <v>450</v>
      </c>
      <c r="N149" s="9">
        <v>450</v>
      </c>
      <c r="O149" s="9">
        <v>450</v>
      </c>
    </row>
    <row r="150" spans="1:15" s="10" customFormat="1" ht="110.25" x14ac:dyDescent="0.2">
      <c r="A150" s="5">
        <f xml:space="preserve"> IF(B150="","",SUBTOTAL(3,B$4:$B150))</f>
        <v>147</v>
      </c>
      <c r="B150" s="6" t="s">
        <v>356</v>
      </c>
      <c r="C150" s="6" t="s">
        <v>390</v>
      </c>
      <c r="D150" s="5" t="s">
        <v>391</v>
      </c>
      <c r="E150" s="6" t="s">
        <v>392</v>
      </c>
      <c r="F150" s="5" t="s">
        <v>393</v>
      </c>
      <c r="G150" s="5" t="s">
        <v>777</v>
      </c>
      <c r="H150" s="5" t="s">
        <v>778</v>
      </c>
      <c r="I150" s="5" t="s">
        <v>753</v>
      </c>
      <c r="J150" s="5" t="s">
        <v>13</v>
      </c>
      <c r="K150" s="7" t="s">
        <v>14</v>
      </c>
      <c r="L150" s="8">
        <f t="shared" si="2"/>
        <v>4500</v>
      </c>
      <c r="M150" s="9">
        <v>1500</v>
      </c>
      <c r="N150" s="9">
        <v>1500</v>
      </c>
      <c r="O150" s="9">
        <v>1500</v>
      </c>
    </row>
    <row r="151" spans="1:15" s="10" customFormat="1" ht="110.25" x14ac:dyDescent="0.2">
      <c r="A151" s="5">
        <f xml:space="preserve"> IF(B151="","",SUBTOTAL(3,B$4:$B151))</f>
        <v>148</v>
      </c>
      <c r="B151" s="6" t="s">
        <v>356</v>
      </c>
      <c r="C151" s="6" t="s">
        <v>398</v>
      </c>
      <c r="D151" s="5" t="s">
        <v>399</v>
      </c>
      <c r="E151" s="6" t="s">
        <v>400</v>
      </c>
      <c r="F151" s="5" t="s">
        <v>401</v>
      </c>
      <c r="G151" s="5" t="s">
        <v>777</v>
      </c>
      <c r="H151" s="5" t="s">
        <v>778</v>
      </c>
      <c r="I151" s="5" t="s">
        <v>753</v>
      </c>
      <c r="J151" s="5" t="s">
        <v>13</v>
      </c>
      <c r="K151" s="7" t="s">
        <v>14</v>
      </c>
      <c r="L151" s="8">
        <f t="shared" si="2"/>
        <v>3600</v>
      </c>
      <c r="M151" s="9">
        <v>1200</v>
      </c>
      <c r="N151" s="9">
        <v>1200</v>
      </c>
      <c r="O151" s="9">
        <v>1200</v>
      </c>
    </row>
    <row r="152" spans="1:15" s="10" customFormat="1" ht="110.25" x14ac:dyDescent="0.2">
      <c r="A152" s="5">
        <f xml:space="preserve"> IF(B152="","",SUBTOTAL(3,B$4:$B152))</f>
        <v>149</v>
      </c>
      <c r="B152" s="6" t="s">
        <v>356</v>
      </c>
      <c r="C152" s="6" t="s">
        <v>402</v>
      </c>
      <c r="D152" s="5" t="s">
        <v>376</v>
      </c>
      <c r="E152" s="6" t="s">
        <v>731</v>
      </c>
      <c r="F152" s="5">
        <v>79652</v>
      </c>
      <c r="G152" s="5" t="s">
        <v>777</v>
      </c>
      <c r="H152" s="5" t="s">
        <v>778</v>
      </c>
      <c r="I152" s="5" t="s">
        <v>753</v>
      </c>
      <c r="J152" s="5" t="s">
        <v>13</v>
      </c>
      <c r="K152" s="7" t="s">
        <v>14</v>
      </c>
      <c r="L152" s="8">
        <f t="shared" si="2"/>
        <v>120</v>
      </c>
      <c r="M152" s="9">
        <v>30</v>
      </c>
      <c r="N152" s="9">
        <v>60</v>
      </c>
      <c r="O152" s="9">
        <v>30</v>
      </c>
    </row>
    <row r="153" spans="1:15" s="10" customFormat="1" ht="110.25" x14ac:dyDescent="0.2">
      <c r="A153" s="5">
        <f xml:space="preserve"> IF(B153="","",SUBTOTAL(3,B$4:$B153))</f>
        <v>150</v>
      </c>
      <c r="B153" s="6" t="s">
        <v>356</v>
      </c>
      <c r="C153" s="6" t="s">
        <v>750</v>
      </c>
      <c r="D153" s="5" t="s">
        <v>406</v>
      </c>
      <c r="E153" s="6" t="s">
        <v>407</v>
      </c>
      <c r="F153" s="5" t="s">
        <v>408</v>
      </c>
      <c r="G153" s="5" t="s">
        <v>777</v>
      </c>
      <c r="H153" s="5" t="s">
        <v>778</v>
      </c>
      <c r="I153" s="5" t="s">
        <v>753</v>
      </c>
      <c r="J153" s="5" t="s">
        <v>13</v>
      </c>
      <c r="K153" s="7" t="s">
        <v>14</v>
      </c>
      <c r="L153" s="8">
        <f t="shared" si="2"/>
        <v>3000</v>
      </c>
      <c r="M153" s="9">
        <v>900</v>
      </c>
      <c r="N153" s="9">
        <v>900</v>
      </c>
      <c r="O153" s="9">
        <v>1200</v>
      </c>
    </row>
    <row r="154" spans="1:15" s="10" customFormat="1" ht="110.25" x14ac:dyDescent="0.2">
      <c r="A154" s="5">
        <f xml:space="preserve"> IF(B154="","",SUBTOTAL(3,B$4:$B154))</f>
        <v>151</v>
      </c>
      <c r="B154" s="6" t="s">
        <v>356</v>
      </c>
      <c r="C154" s="6" t="s">
        <v>409</v>
      </c>
      <c r="D154" s="5" t="s">
        <v>410</v>
      </c>
      <c r="E154" s="6" t="s">
        <v>409</v>
      </c>
      <c r="F154" s="5" t="s">
        <v>410</v>
      </c>
      <c r="G154" s="5" t="s">
        <v>777</v>
      </c>
      <c r="H154" s="5" t="s">
        <v>778</v>
      </c>
      <c r="I154" s="5" t="s">
        <v>753</v>
      </c>
      <c r="J154" s="5" t="s">
        <v>13</v>
      </c>
      <c r="K154" s="7" t="s">
        <v>14</v>
      </c>
      <c r="L154" s="8">
        <f t="shared" si="2"/>
        <v>3240</v>
      </c>
      <c r="M154" s="9">
        <v>1080</v>
      </c>
      <c r="N154" s="9">
        <v>1080</v>
      </c>
      <c r="O154" s="9">
        <v>1080</v>
      </c>
    </row>
    <row r="155" spans="1:15" s="10" customFormat="1" ht="110.25" x14ac:dyDescent="0.2">
      <c r="A155" s="5">
        <f xml:space="preserve"> IF(B155="","",SUBTOTAL(3,B$4:$B155))</f>
        <v>152</v>
      </c>
      <c r="B155" s="6" t="s">
        <v>356</v>
      </c>
      <c r="C155" s="6" t="s">
        <v>411</v>
      </c>
      <c r="D155" s="5" t="s">
        <v>412</v>
      </c>
      <c r="E155" s="6" t="s">
        <v>413</v>
      </c>
      <c r="F155" s="5" t="s">
        <v>414</v>
      </c>
      <c r="G155" s="5" t="s">
        <v>777</v>
      </c>
      <c r="H155" s="5" t="s">
        <v>778</v>
      </c>
      <c r="I155" s="5" t="s">
        <v>753</v>
      </c>
      <c r="J155" s="5" t="s">
        <v>13</v>
      </c>
      <c r="K155" s="7" t="s">
        <v>14</v>
      </c>
      <c r="L155" s="8">
        <f t="shared" si="2"/>
        <v>3510</v>
      </c>
      <c r="M155" s="9">
        <v>1170</v>
      </c>
      <c r="N155" s="9">
        <v>1170</v>
      </c>
      <c r="O155" s="9">
        <v>1170</v>
      </c>
    </row>
    <row r="156" spans="1:15" s="10" customFormat="1" ht="110.25" x14ac:dyDescent="0.2">
      <c r="A156" s="5">
        <f xml:space="preserve"> IF(B156="","",SUBTOTAL(3,B$4:$B156))</f>
        <v>153</v>
      </c>
      <c r="B156" s="6" t="s">
        <v>356</v>
      </c>
      <c r="C156" s="6" t="s">
        <v>752</v>
      </c>
      <c r="D156" s="5">
        <v>79728</v>
      </c>
      <c r="E156" s="6" t="s">
        <v>415</v>
      </c>
      <c r="F156" s="5" t="s">
        <v>416</v>
      </c>
      <c r="G156" s="5" t="s">
        <v>777</v>
      </c>
      <c r="H156" s="5" t="s">
        <v>778</v>
      </c>
      <c r="I156" s="5" t="s">
        <v>753</v>
      </c>
      <c r="J156" s="5" t="s">
        <v>13</v>
      </c>
      <c r="K156" s="7" t="s">
        <v>14</v>
      </c>
      <c r="L156" s="8">
        <f t="shared" si="2"/>
        <v>3660</v>
      </c>
      <c r="M156" s="9">
        <v>1200</v>
      </c>
      <c r="N156" s="9">
        <v>1200</v>
      </c>
      <c r="O156" s="9">
        <v>1260</v>
      </c>
    </row>
    <row r="157" spans="1:15" s="10" customFormat="1" ht="110.25" x14ac:dyDescent="0.2">
      <c r="A157" s="5">
        <f xml:space="preserve"> IF(B157="","",SUBTOTAL(3,B$4:$B157))</f>
        <v>154</v>
      </c>
      <c r="B157" s="6" t="s">
        <v>356</v>
      </c>
      <c r="C157" s="6" t="s">
        <v>417</v>
      </c>
      <c r="D157" s="5" t="s">
        <v>418</v>
      </c>
      <c r="E157" s="6" t="s">
        <v>419</v>
      </c>
      <c r="F157" s="5" t="s">
        <v>420</v>
      </c>
      <c r="G157" s="5" t="s">
        <v>777</v>
      </c>
      <c r="H157" s="5" t="s">
        <v>778</v>
      </c>
      <c r="I157" s="5" t="s">
        <v>753</v>
      </c>
      <c r="J157" s="5" t="s">
        <v>13</v>
      </c>
      <c r="K157" s="7" t="s">
        <v>14</v>
      </c>
      <c r="L157" s="8">
        <f t="shared" si="2"/>
        <v>2490</v>
      </c>
      <c r="M157" s="9">
        <v>810</v>
      </c>
      <c r="N157" s="9">
        <v>810</v>
      </c>
      <c r="O157" s="9">
        <v>870</v>
      </c>
    </row>
    <row r="158" spans="1:15" s="10" customFormat="1" ht="110.25" x14ac:dyDescent="0.2">
      <c r="A158" s="5">
        <f xml:space="preserve"> IF(B158="","",SUBTOTAL(3,B$4:$B158))</f>
        <v>155</v>
      </c>
      <c r="B158" s="6" t="s">
        <v>356</v>
      </c>
      <c r="C158" s="6" t="s">
        <v>421</v>
      </c>
      <c r="D158" s="5" t="s">
        <v>422</v>
      </c>
      <c r="E158" s="6" t="s">
        <v>423</v>
      </c>
      <c r="F158" s="5" t="s">
        <v>424</v>
      </c>
      <c r="G158" s="5" t="s">
        <v>777</v>
      </c>
      <c r="H158" s="5" t="s">
        <v>778</v>
      </c>
      <c r="I158" s="5" t="s">
        <v>753</v>
      </c>
      <c r="J158" s="5" t="s">
        <v>13</v>
      </c>
      <c r="K158" s="7" t="s">
        <v>14</v>
      </c>
      <c r="L158" s="8">
        <f t="shared" si="2"/>
        <v>13410</v>
      </c>
      <c r="M158" s="9">
        <v>5940</v>
      </c>
      <c r="N158" s="9">
        <v>4050</v>
      </c>
      <c r="O158" s="9">
        <v>3420</v>
      </c>
    </row>
    <row r="159" spans="1:15" s="10" customFormat="1" ht="110.25" x14ac:dyDescent="0.2">
      <c r="A159" s="5">
        <f xml:space="preserve"> IF(B159="","",SUBTOTAL(3,B$4:$B159))</f>
        <v>156</v>
      </c>
      <c r="B159" s="6" t="s">
        <v>356</v>
      </c>
      <c r="C159" s="6" t="s">
        <v>425</v>
      </c>
      <c r="D159" s="5" t="s">
        <v>426</v>
      </c>
      <c r="E159" s="6" t="s">
        <v>427</v>
      </c>
      <c r="F159" s="5" t="s">
        <v>428</v>
      </c>
      <c r="G159" s="5" t="s">
        <v>777</v>
      </c>
      <c r="H159" s="5" t="s">
        <v>778</v>
      </c>
      <c r="I159" s="5" t="s">
        <v>753</v>
      </c>
      <c r="J159" s="5" t="s">
        <v>13</v>
      </c>
      <c r="K159" s="7" t="s">
        <v>14</v>
      </c>
      <c r="L159" s="8">
        <f t="shared" si="2"/>
        <v>810</v>
      </c>
      <c r="M159" s="9">
        <v>270</v>
      </c>
      <c r="N159" s="9">
        <v>270</v>
      </c>
      <c r="O159" s="9">
        <v>270</v>
      </c>
    </row>
    <row r="160" spans="1:15" s="10" customFormat="1" ht="110.25" x14ac:dyDescent="0.2">
      <c r="A160" s="5">
        <f xml:space="preserve"> IF(B160="","",SUBTOTAL(3,B$4:$B160))</f>
        <v>157</v>
      </c>
      <c r="B160" s="6" t="s">
        <v>356</v>
      </c>
      <c r="C160" s="6" t="s">
        <v>429</v>
      </c>
      <c r="D160" s="5" t="s">
        <v>430</v>
      </c>
      <c r="E160" s="6" t="s">
        <v>431</v>
      </c>
      <c r="F160" s="5" t="s">
        <v>432</v>
      </c>
      <c r="G160" s="5" t="s">
        <v>777</v>
      </c>
      <c r="H160" s="5" t="s">
        <v>778</v>
      </c>
      <c r="I160" s="5" t="s">
        <v>753</v>
      </c>
      <c r="J160" s="5" t="s">
        <v>13</v>
      </c>
      <c r="K160" s="7" t="s">
        <v>14</v>
      </c>
      <c r="L160" s="8">
        <f t="shared" si="2"/>
        <v>2700</v>
      </c>
      <c r="M160" s="9">
        <v>900</v>
      </c>
      <c r="N160" s="9">
        <v>900</v>
      </c>
      <c r="O160" s="9">
        <v>900</v>
      </c>
    </row>
    <row r="161" spans="1:15" s="10" customFormat="1" ht="110.25" x14ac:dyDescent="0.2">
      <c r="A161" s="5">
        <f xml:space="preserve"> IF(B161="","",SUBTOTAL(3,B$4:$B161))</f>
        <v>158</v>
      </c>
      <c r="B161" s="6" t="s">
        <v>356</v>
      </c>
      <c r="C161" s="6" t="s">
        <v>433</v>
      </c>
      <c r="D161" s="5" t="s">
        <v>434</v>
      </c>
      <c r="E161" s="6" t="s">
        <v>435</v>
      </c>
      <c r="F161" s="5" t="s">
        <v>436</v>
      </c>
      <c r="G161" s="5" t="s">
        <v>777</v>
      </c>
      <c r="H161" s="5" t="s">
        <v>778</v>
      </c>
      <c r="I161" s="5" t="s">
        <v>753</v>
      </c>
      <c r="J161" s="5" t="s">
        <v>13</v>
      </c>
      <c r="K161" s="7" t="s">
        <v>14</v>
      </c>
      <c r="L161" s="8">
        <f t="shared" si="2"/>
        <v>1688</v>
      </c>
      <c r="M161" s="9">
        <v>562</v>
      </c>
      <c r="N161" s="9">
        <v>562</v>
      </c>
      <c r="O161" s="9">
        <v>564</v>
      </c>
    </row>
    <row r="162" spans="1:15" s="10" customFormat="1" ht="110.25" x14ac:dyDescent="0.2">
      <c r="A162" s="5">
        <f xml:space="preserve"> IF(B162="","",SUBTOTAL(3,B$4:$B162))</f>
        <v>159</v>
      </c>
      <c r="B162" s="6" t="s">
        <v>356</v>
      </c>
      <c r="C162" s="6" t="s">
        <v>732</v>
      </c>
      <c r="D162" s="5" t="s">
        <v>437</v>
      </c>
      <c r="E162" s="6" t="s">
        <v>438</v>
      </c>
      <c r="F162" s="5" t="s">
        <v>439</v>
      </c>
      <c r="G162" s="5" t="s">
        <v>777</v>
      </c>
      <c r="H162" s="5" t="s">
        <v>778</v>
      </c>
      <c r="I162" s="5" t="s">
        <v>753</v>
      </c>
      <c r="J162" s="5" t="s">
        <v>13</v>
      </c>
      <c r="K162" s="7" t="s">
        <v>14</v>
      </c>
      <c r="L162" s="8">
        <f t="shared" si="2"/>
        <v>3330</v>
      </c>
      <c r="M162" s="9">
        <v>1110</v>
      </c>
      <c r="N162" s="9">
        <v>1110</v>
      </c>
      <c r="O162" s="9">
        <v>1110</v>
      </c>
    </row>
    <row r="163" spans="1:15" s="10" customFormat="1" ht="110.25" x14ac:dyDescent="0.2">
      <c r="A163" s="5">
        <f xml:space="preserve"> IF(B163="","",SUBTOTAL(3,B$4:$B163))</f>
        <v>160</v>
      </c>
      <c r="B163" s="6" t="s">
        <v>356</v>
      </c>
      <c r="C163" s="6" t="s">
        <v>440</v>
      </c>
      <c r="D163" s="5" t="s">
        <v>441</v>
      </c>
      <c r="E163" s="6" t="s">
        <v>442</v>
      </c>
      <c r="F163" s="5" t="s">
        <v>443</v>
      </c>
      <c r="G163" s="5" t="s">
        <v>777</v>
      </c>
      <c r="H163" s="5" t="s">
        <v>778</v>
      </c>
      <c r="I163" s="5" t="s">
        <v>753</v>
      </c>
      <c r="J163" s="5" t="s">
        <v>13</v>
      </c>
      <c r="K163" s="7" t="s">
        <v>14</v>
      </c>
      <c r="L163" s="8">
        <f t="shared" si="2"/>
        <v>3960</v>
      </c>
      <c r="M163" s="9">
        <v>1260</v>
      </c>
      <c r="N163" s="9">
        <v>1350</v>
      </c>
      <c r="O163" s="9">
        <v>1350</v>
      </c>
    </row>
    <row r="164" spans="1:15" s="10" customFormat="1" ht="110.25" x14ac:dyDescent="0.2">
      <c r="A164" s="5">
        <f xml:space="preserve"> IF(B164="","",SUBTOTAL(3,B$4:$B164))</f>
        <v>161</v>
      </c>
      <c r="B164" s="6" t="s">
        <v>444</v>
      </c>
      <c r="C164" s="6" t="s">
        <v>445</v>
      </c>
      <c r="D164" s="5" t="s">
        <v>446</v>
      </c>
      <c r="E164" s="6" t="s">
        <v>445</v>
      </c>
      <c r="F164" s="5" t="s">
        <v>446</v>
      </c>
      <c r="G164" s="5" t="s">
        <v>777</v>
      </c>
      <c r="H164" s="5" t="s">
        <v>778</v>
      </c>
      <c r="I164" s="5" t="s">
        <v>753</v>
      </c>
      <c r="J164" s="5" t="s">
        <v>13</v>
      </c>
      <c r="K164" s="7" t="s">
        <v>14</v>
      </c>
      <c r="L164" s="8">
        <f t="shared" si="2"/>
        <v>270</v>
      </c>
      <c r="M164" s="9">
        <v>90</v>
      </c>
      <c r="N164" s="9">
        <v>90</v>
      </c>
      <c r="O164" s="9">
        <v>90</v>
      </c>
    </row>
    <row r="165" spans="1:15" s="10" customFormat="1" ht="110.25" x14ac:dyDescent="0.2">
      <c r="A165" s="5">
        <f xml:space="preserve"> IF(B165="","",SUBTOTAL(3,B$4:$B165))</f>
        <v>162</v>
      </c>
      <c r="B165" s="6" t="s">
        <v>444</v>
      </c>
      <c r="C165" s="6" t="s">
        <v>447</v>
      </c>
      <c r="D165" s="5" t="s">
        <v>448</v>
      </c>
      <c r="E165" s="6" t="s">
        <v>447</v>
      </c>
      <c r="F165" s="5" t="s">
        <v>448</v>
      </c>
      <c r="G165" s="5" t="s">
        <v>777</v>
      </c>
      <c r="H165" s="5" t="s">
        <v>778</v>
      </c>
      <c r="I165" s="5" t="s">
        <v>753</v>
      </c>
      <c r="J165" s="5" t="s">
        <v>13</v>
      </c>
      <c r="K165" s="7" t="s">
        <v>14</v>
      </c>
      <c r="L165" s="8">
        <f t="shared" si="2"/>
        <v>810</v>
      </c>
      <c r="M165" s="9">
        <v>270</v>
      </c>
      <c r="N165" s="9">
        <v>270</v>
      </c>
      <c r="O165" s="9">
        <v>270</v>
      </c>
    </row>
    <row r="166" spans="1:15" s="10" customFormat="1" ht="110.25" x14ac:dyDescent="0.2">
      <c r="A166" s="5">
        <f xml:space="preserve"> IF(B166="","",SUBTOTAL(3,B$4:$B166))</f>
        <v>163</v>
      </c>
      <c r="B166" s="6" t="s">
        <v>444</v>
      </c>
      <c r="C166" s="6" t="s">
        <v>449</v>
      </c>
      <c r="D166" s="5" t="s">
        <v>450</v>
      </c>
      <c r="E166" s="6" t="s">
        <v>451</v>
      </c>
      <c r="F166" s="5" t="s">
        <v>450</v>
      </c>
      <c r="G166" s="5" t="s">
        <v>777</v>
      </c>
      <c r="H166" s="5" t="s">
        <v>778</v>
      </c>
      <c r="I166" s="5" t="s">
        <v>753</v>
      </c>
      <c r="J166" s="5" t="s">
        <v>13</v>
      </c>
      <c r="K166" s="7" t="s">
        <v>14</v>
      </c>
      <c r="L166" s="8">
        <f t="shared" si="2"/>
        <v>1080</v>
      </c>
      <c r="M166" s="9">
        <v>360</v>
      </c>
      <c r="N166" s="9">
        <v>360</v>
      </c>
      <c r="O166" s="9">
        <v>360</v>
      </c>
    </row>
    <row r="167" spans="1:15" s="10" customFormat="1" ht="110.25" x14ac:dyDescent="0.2">
      <c r="A167" s="5">
        <f xml:space="preserve"> IF(B167="","",SUBTOTAL(3,B$4:$B167))</f>
        <v>164</v>
      </c>
      <c r="B167" s="6" t="s">
        <v>444</v>
      </c>
      <c r="C167" s="6" t="s">
        <v>452</v>
      </c>
      <c r="D167" s="5" t="s">
        <v>453</v>
      </c>
      <c r="E167" s="6" t="s">
        <v>452</v>
      </c>
      <c r="F167" s="5" t="s">
        <v>453</v>
      </c>
      <c r="G167" s="5" t="s">
        <v>777</v>
      </c>
      <c r="H167" s="5" t="s">
        <v>778</v>
      </c>
      <c r="I167" s="5" t="s">
        <v>753</v>
      </c>
      <c r="J167" s="5" t="s">
        <v>13</v>
      </c>
      <c r="K167" s="7" t="s">
        <v>14</v>
      </c>
      <c r="L167" s="8">
        <f t="shared" si="2"/>
        <v>1260</v>
      </c>
      <c r="M167" s="9">
        <v>360</v>
      </c>
      <c r="N167" s="9">
        <v>450</v>
      </c>
      <c r="O167" s="9">
        <v>450</v>
      </c>
    </row>
    <row r="168" spans="1:15" s="10" customFormat="1" ht="110.25" x14ac:dyDescent="0.2">
      <c r="A168" s="5">
        <f xml:space="preserve"> IF(B168="","",SUBTOTAL(3,B$4:$B168))</f>
        <v>165</v>
      </c>
      <c r="B168" s="6" t="s">
        <v>444</v>
      </c>
      <c r="C168" s="6" t="s">
        <v>454</v>
      </c>
      <c r="D168" s="5" t="s">
        <v>455</v>
      </c>
      <c r="E168" s="6" t="s">
        <v>456</v>
      </c>
      <c r="F168" s="5" t="s">
        <v>455</v>
      </c>
      <c r="G168" s="5" t="s">
        <v>777</v>
      </c>
      <c r="H168" s="5" t="s">
        <v>778</v>
      </c>
      <c r="I168" s="5" t="s">
        <v>753</v>
      </c>
      <c r="J168" s="5" t="s">
        <v>13</v>
      </c>
      <c r="K168" s="7" t="s">
        <v>14</v>
      </c>
      <c r="L168" s="8">
        <f t="shared" si="2"/>
        <v>240</v>
      </c>
      <c r="M168" s="9">
        <v>0</v>
      </c>
      <c r="N168" s="9">
        <v>60</v>
      </c>
      <c r="O168" s="9">
        <v>180</v>
      </c>
    </row>
    <row r="169" spans="1:15" s="10" customFormat="1" ht="110.25" x14ac:dyDescent="0.2">
      <c r="A169" s="5">
        <f xml:space="preserve"> IF(B169="","",SUBTOTAL(3,B$4:$B169))</f>
        <v>166</v>
      </c>
      <c r="B169" s="6" t="s">
        <v>444</v>
      </c>
      <c r="C169" s="6" t="s">
        <v>457</v>
      </c>
      <c r="D169" s="5" t="s">
        <v>458</v>
      </c>
      <c r="E169" s="6" t="s">
        <v>457</v>
      </c>
      <c r="F169" s="5" t="s">
        <v>458</v>
      </c>
      <c r="G169" s="5" t="s">
        <v>777</v>
      </c>
      <c r="H169" s="5" t="s">
        <v>778</v>
      </c>
      <c r="I169" s="5" t="s">
        <v>753</v>
      </c>
      <c r="J169" s="5" t="s">
        <v>13</v>
      </c>
      <c r="K169" s="7" t="s">
        <v>14</v>
      </c>
      <c r="L169" s="8">
        <f t="shared" si="2"/>
        <v>540</v>
      </c>
      <c r="M169" s="9">
        <v>180</v>
      </c>
      <c r="N169" s="9">
        <v>180</v>
      </c>
      <c r="O169" s="9">
        <v>180</v>
      </c>
    </row>
    <row r="170" spans="1:15" s="10" customFormat="1" ht="110.25" x14ac:dyDescent="0.2">
      <c r="A170" s="5">
        <f xml:space="preserve"> IF(B170="","",SUBTOTAL(3,B$4:$B170))</f>
        <v>167</v>
      </c>
      <c r="B170" s="6" t="s">
        <v>444</v>
      </c>
      <c r="C170" s="6" t="s">
        <v>459</v>
      </c>
      <c r="D170" s="5" t="s">
        <v>460</v>
      </c>
      <c r="E170" s="6" t="s">
        <v>459</v>
      </c>
      <c r="F170" s="5" t="s">
        <v>460</v>
      </c>
      <c r="G170" s="5" t="s">
        <v>777</v>
      </c>
      <c r="H170" s="5" t="s">
        <v>778</v>
      </c>
      <c r="I170" s="5" t="s">
        <v>753</v>
      </c>
      <c r="J170" s="5" t="s">
        <v>13</v>
      </c>
      <c r="K170" s="7" t="s">
        <v>14</v>
      </c>
      <c r="L170" s="8">
        <f t="shared" si="2"/>
        <v>300</v>
      </c>
      <c r="M170" s="9">
        <v>180</v>
      </c>
      <c r="N170" s="9">
        <v>120</v>
      </c>
      <c r="O170" s="9">
        <v>0</v>
      </c>
    </row>
    <row r="171" spans="1:15" s="10" customFormat="1" ht="110.25" x14ac:dyDescent="0.2">
      <c r="A171" s="5">
        <f xml:space="preserve"> IF(B171="","",SUBTOTAL(3,B$4:$B171))</f>
        <v>168</v>
      </c>
      <c r="B171" s="6" t="s">
        <v>444</v>
      </c>
      <c r="C171" s="6" t="s">
        <v>759</v>
      </c>
      <c r="D171" s="5" t="s">
        <v>461</v>
      </c>
      <c r="E171" s="6" t="s">
        <v>462</v>
      </c>
      <c r="F171" s="5" t="s">
        <v>461</v>
      </c>
      <c r="G171" s="5" t="s">
        <v>777</v>
      </c>
      <c r="H171" s="5" t="s">
        <v>778</v>
      </c>
      <c r="I171" s="5" t="s">
        <v>753</v>
      </c>
      <c r="J171" s="5" t="s">
        <v>13</v>
      </c>
      <c r="K171" s="7" t="s">
        <v>14</v>
      </c>
      <c r="L171" s="8">
        <f t="shared" si="2"/>
        <v>990</v>
      </c>
      <c r="M171" s="9">
        <v>270</v>
      </c>
      <c r="N171" s="9">
        <v>360</v>
      </c>
      <c r="O171" s="9">
        <v>360</v>
      </c>
    </row>
    <row r="172" spans="1:15" s="10" customFormat="1" ht="110.25" x14ac:dyDescent="0.2">
      <c r="A172" s="5">
        <f xml:space="preserve"> IF(B172="","",SUBTOTAL(3,B$4:$B172))</f>
        <v>169</v>
      </c>
      <c r="B172" s="6" t="s">
        <v>444</v>
      </c>
      <c r="C172" s="6" t="s">
        <v>463</v>
      </c>
      <c r="D172" s="5" t="s">
        <v>464</v>
      </c>
      <c r="E172" s="6" t="s">
        <v>465</v>
      </c>
      <c r="F172" s="5" t="s">
        <v>464</v>
      </c>
      <c r="G172" s="5" t="s">
        <v>777</v>
      </c>
      <c r="H172" s="5" t="s">
        <v>778</v>
      </c>
      <c r="I172" s="5" t="s">
        <v>753</v>
      </c>
      <c r="J172" s="5" t="s">
        <v>13</v>
      </c>
      <c r="K172" s="7" t="s">
        <v>14</v>
      </c>
      <c r="L172" s="8">
        <f t="shared" si="2"/>
        <v>270</v>
      </c>
      <c r="M172" s="9">
        <v>90</v>
      </c>
      <c r="N172" s="9">
        <v>90</v>
      </c>
      <c r="O172" s="9">
        <v>90</v>
      </c>
    </row>
    <row r="173" spans="1:15" s="10" customFormat="1" ht="110.25" x14ac:dyDescent="0.2">
      <c r="A173" s="5">
        <f xml:space="preserve"> IF(B173="","",SUBTOTAL(3,B$4:$B173))</f>
        <v>170</v>
      </c>
      <c r="B173" s="6" t="s">
        <v>466</v>
      </c>
      <c r="C173" s="6" t="s">
        <v>467</v>
      </c>
      <c r="D173" s="5" t="s">
        <v>468</v>
      </c>
      <c r="E173" s="6" t="s">
        <v>467</v>
      </c>
      <c r="F173" s="5" t="s">
        <v>468</v>
      </c>
      <c r="G173" s="5" t="s">
        <v>777</v>
      </c>
      <c r="H173" s="5" t="s">
        <v>778</v>
      </c>
      <c r="I173" s="5" t="s">
        <v>753</v>
      </c>
      <c r="J173" s="5" t="s">
        <v>13</v>
      </c>
      <c r="K173" s="7" t="s">
        <v>14</v>
      </c>
      <c r="L173" s="8">
        <f t="shared" si="2"/>
        <v>5400</v>
      </c>
      <c r="M173" s="9">
        <v>1800</v>
      </c>
      <c r="N173" s="9">
        <v>1800</v>
      </c>
      <c r="O173" s="9">
        <v>1800</v>
      </c>
    </row>
    <row r="174" spans="1:15" s="10" customFormat="1" ht="110.25" x14ac:dyDescent="0.2">
      <c r="A174" s="5">
        <f xml:space="preserve"> IF(B174="","",SUBTOTAL(3,B$4:$B174))</f>
        <v>171</v>
      </c>
      <c r="B174" s="6" t="s">
        <v>466</v>
      </c>
      <c r="C174" s="6" t="s">
        <v>469</v>
      </c>
      <c r="D174" s="5" t="s">
        <v>470</v>
      </c>
      <c r="E174" s="6" t="s">
        <v>469</v>
      </c>
      <c r="F174" s="5" t="s">
        <v>470</v>
      </c>
      <c r="G174" s="5" t="s">
        <v>777</v>
      </c>
      <c r="H174" s="5" t="s">
        <v>778</v>
      </c>
      <c r="I174" s="5" t="s">
        <v>753</v>
      </c>
      <c r="J174" s="5" t="s">
        <v>13</v>
      </c>
      <c r="K174" s="7" t="s">
        <v>14</v>
      </c>
      <c r="L174" s="8">
        <f t="shared" si="2"/>
        <v>15750</v>
      </c>
      <c r="M174" s="9">
        <v>5040</v>
      </c>
      <c r="N174" s="9">
        <v>5310</v>
      </c>
      <c r="O174" s="9">
        <v>5400</v>
      </c>
    </row>
    <row r="175" spans="1:15" s="10" customFormat="1" ht="110.25" x14ac:dyDescent="0.2">
      <c r="A175" s="5">
        <f xml:space="preserve"> IF(B175="","",SUBTOTAL(3,B$4:$B175))</f>
        <v>172</v>
      </c>
      <c r="B175" s="6" t="s">
        <v>471</v>
      </c>
      <c r="C175" s="6" t="s">
        <v>472</v>
      </c>
      <c r="D175" s="5" t="s">
        <v>473</v>
      </c>
      <c r="E175" s="6" t="s">
        <v>472</v>
      </c>
      <c r="F175" s="5" t="s">
        <v>473</v>
      </c>
      <c r="G175" s="5" t="s">
        <v>777</v>
      </c>
      <c r="H175" s="5" t="s">
        <v>778</v>
      </c>
      <c r="I175" s="5" t="s">
        <v>753</v>
      </c>
      <c r="J175" s="5" t="s">
        <v>13</v>
      </c>
      <c r="K175" s="7" t="s">
        <v>14</v>
      </c>
      <c r="L175" s="8">
        <f t="shared" si="2"/>
        <v>4380</v>
      </c>
      <c r="M175" s="9">
        <v>1620</v>
      </c>
      <c r="N175" s="9">
        <v>1410</v>
      </c>
      <c r="O175" s="9">
        <v>1350</v>
      </c>
    </row>
    <row r="176" spans="1:15" s="10" customFormat="1" ht="110.25" x14ac:dyDescent="0.2">
      <c r="A176" s="5">
        <f xml:space="preserve"> IF(B176="","",SUBTOTAL(3,B$4:$B176))</f>
        <v>173</v>
      </c>
      <c r="B176" s="6" t="s">
        <v>471</v>
      </c>
      <c r="C176" s="6" t="s">
        <v>474</v>
      </c>
      <c r="D176" s="5" t="s">
        <v>475</v>
      </c>
      <c r="E176" s="6" t="s">
        <v>476</v>
      </c>
      <c r="F176" s="5" t="s">
        <v>475</v>
      </c>
      <c r="G176" s="5" t="s">
        <v>777</v>
      </c>
      <c r="H176" s="5" t="s">
        <v>778</v>
      </c>
      <c r="I176" s="5" t="s">
        <v>753</v>
      </c>
      <c r="J176" s="5" t="s">
        <v>13</v>
      </c>
      <c r="K176" s="7" t="s">
        <v>14</v>
      </c>
      <c r="L176" s="8">
        <f t="shared" si="2"/>
        <v>1890</v>
      </c>
      <c r="M176" s="9">
        <v>630</v>
      </c>
      <c r="N176" s="9">
        <v>630</v>
      </c>
      <c r="O176" s="9">
        <v>630</v>
      </c>
    </row>
    <row r="177" spans="1:15" s="10" customFormat="1" ht="110.25" x14ac:dyDescent="0.2">
      <c r="A177" s="5">
        <f xml:space="preserve"> IF(B177="","",SUBTOTAL(3,B$4:$B177))</f>
        <v>174</v>
      </c>
      <c r="B177" s="6" t="s">
        <v>471</v>
      </c>
      <c r="C177" s="6" t="s">
        <v>477</v>
      </c>
      <c r="D177" s="5" t="s">
        <v>478</v>
      </c>
      <c r="E177" s="6" t="s">
        <v>477</v>
      </c>
      <c r="F177" s="5" t="s">
        <v>479</v>
      </c>
      <c r="G177" s="5" t="s">
        <v>777</v>
      </c>
      <c r="H177" s="5" t="s">
        <v>778</v>
      </c>
      <c r="I177" s="5" t="s">
        <v>753</v>
      </c>
      <c r="J177" s="5" t="s">
        <v>13</v>
      </c>
      <c r="K177" s="7" t="s">
        <v>14</v>
      </c>
      <c r="L177" s="8">
        <f t="shared" si="2"/>
        <v>7650</v>
      </c>
      <c r="M177" s="9">
        <v>2340</v>
      </c>
      <c r="N177" s="9">
        <v>2610</v>
      </c>
      <c r="O177" s="9">
        <v>2700</v>
      </c>
    </row>
    <row r="178" spans="1:15" s="10" customFormat="1" ht="110.25" x14ac:dyDescent="0.2">
      <c r="A178" s="5">
        <f xml:space="preserve"> IF(B178="","",SUBTOTAL(3,B$4:$B178))</f>
        <v>175</v>
      </c>
      <c r="B178" s="6" t="s">
        <v>471</v>
      </c>
      <c r="C178" s="6" t="s">
        <v>480</v>
      </c>
      <c r="D178" s="5" t="s">
        <v>481</v>
      </c>
      <c r="E178" s="6" t="s">
        <v>482</v>
      </c>
      <c r="F178" s="5" t="s">
        <v>481</v>
      </c>
      <c r="G178" s="5" t="s">
        <v>777</v>
      </c>
      <c r="H178" s="5" t="s">
        <v>778</v>
      </c>
      <c r="I178" s="5" t="s">
        <v>753</v>
      </c>
      <c r="J178" s="5" t="s">
        <v>13</v>
      </c>
      <c r="K178" s="7" t="s">
        <v>14</v>
      </c>
      <c r="L178" s="8">
        <f t="shared" si="2"/>
        <v>4050</v>
      </c>
      <c r="M178" s="9">
        <v>1350</v>
      </c>
      <c r="N178" s="9">
        <v>1350</v>
      </c>
      <c r="O178" s="9">
        <v>1350</v>
      </c>
    </row>
    <row r="179" spans="1:15" s="10" customFormat="1" ht="110.25" x14ac:dyDescent="0.2">
      <c r="A179" s="5">
        <f xml:space="preserve"> IF(B179="","",SUBTOTAL(3,B$4:$B179))</f>
        <v>176</v>
      </c>
      <c r="B179" s="6" t="s">
        <v>471</v>
      </c>
      <c r="C179" s="6" t="s">
        <v>483</v>
      </c>
      <c r="D179" s="5" t="s">
        <v>484</v>
      </c>
      <c r="E179" s="6" t="s">
        <v>485</v>
      </c>
      <c r="F179" s="5" t="s">
        <v>486</v>
      </c>
      <c r="G179" s="5" t="s">
        <v>777</v>
      </c>
      <c r="H179" s="5" t="s">
        <v>778</v>
      </c>
      <c r="I179" s="5" t="s">
        <v>753</v>
      </c>
      <c r="J179" s="5" t="s">
        <v>13</v>
      </c>
      <c r="K179" s="7" t="s">
        <v>14</v>
      </c>
      <c r="L179" s="8">
        <f t="shared" si="2"/>
        <v>19560</v>
      </c>
      <c r="M179" s="9">
        <v>6450</v>
      </c>
      <c r="N179" s="9">
        <v>6540</v>
      </c>
      <c r="O179" s="9">
        <v>6570</v>
      </c>
    </row>
    <row r="180" spans="1:15" s="10" customFormat="1" ht="110.25" x14ac:dyDescent="0.2">
      <c r="A180" s="5">
        <f xml:space="preserve"> IF(B180="","",SUBTOTAL(3,B$4:$B180))</f>
        <v>177</v>
      </c>
      <c r="B180" s="6" t="s">
        <v>471</v>
      </c>
      <c r="C180" s="6" t="s">
        <v>487</v>
      </c>
      <c r="D180" s="5">
        <v>56195</v>
      </c>
      <c r="E180" s="6" t="s">
        <v>488</v>
      </c>
      <c r="F180" s="5">
        <v>56195</v>
      </c>
      <c r="G180" s="5" t="s">
        <v>777</v>
      </c>
      <c r="H180" s="5" t="s">
        <v>778</v>
      </c>
      <c r="I180" s="5" t="s">
        <v>753</v>
      </c>
      <c r="J180" s="5" t="s">
        <v>13</v>
      </c>
      <c r="K180" s="7" t="s">
        <v>14</v>
      </c>
      <c r="L180" s="8">
        <f t="shared" si="2"/>
        <v>8370</v>
      </c>
      <c r="M180" s="9">
        <v>2670</v>
      </c>
      <c r="N180" s="9">
        <v>2820</v>
      </c>
      <c r="O180" s="9">
        <v>2880</v>
      </c>
    </row>
    <row r="181" spans="1:15" s="10" customFormat="1" ht="110.25" x14ac:dyDescent="0.2">
      <c r="A181" s="5">
        <f xml:space="preserve"> IF(B181="","",SUBTOTAL(3,B$4:$B181))</f>
        <v>178</v>
      </c>
      <c r="B181" s="6" t="s">
        <v>489</v>
      </c>
      <c r="C181" s="6" t="s">
        <v>490</v>
      </c>
      <c r="D181" s="5" t="s">
        <v>491</v>
      </c>
      <c r="E181" s="6" t="s">
        <v>490</v>
      </c>
      <c r="F181" s="5" t="s">
        <v>491</v>
      </c>
      <c r="G181" s="5" t="s">
        <v>777</v>
      </c>
      <c r="H181" s="5" t="s">
        <v>778</v>
      </c>
      <c r="I181" s="5" t="s">
        <v>753</v>
      </c>
      <c r="J181" s="5" t="s">
        <v>13</v>
      </c>
      <c r="K181" s="7" t="s">
        <v>14</v>
      </c>
      <c r="L181" s="8">
        <f t="shared" si="2"/>
        <v>540</v>
      </c>
      <c r="M181" s="9">
        <v>180</v>
      </c>
      <c r="N181" s="9">
        <v>180</v>
      </c>
      <c r="O181" s="9">
        <v>180</v>
      </c>
    </row>
    <row r="182" spans="1:15" s="10" customFormat="1" ht="110.25" x14ac:dyDescent="0.2">
      <c r="A182" s="5">
        <f xml:space="preserve"> IF(B182="","",SUBTOTAL(3,B$4:$B182))</f>
        <v>179</v>
      </c>
      <c r="B182" s="6" t="s">
        <v>492</v>
      </c>
      <c r="C182" s="6" t="s">
        <v>493</v>
      </c>
      <c r="D182" s="5" t="s">
        <v>494</v>
      </c>
      <c r="E182" s="6" t="s">
        <v>493</v>
      </c>
      <c r="F182" s="5" t="s">
        <v>494</v>
      </c>
      <c r="G182" s="5" t="s">
        <v>777</v>
      </c>
      <c r="H182" s="5" t="s">
        <v>778</v>
      </c>
      <c r="I182" s="5" t="s">
        <v>753</v>
      </c>
      <c r="J182" s="5" t="s">
        <v>13</v>
      </c>
      <c r="K182" s="7" t="s">
        <v>14</v>
      </c>
      <c r="L182" s="8">
        <f t="shared" si="2"/>
        <v>17820</v>
      </c>
      <c r="M182" s="9">
        <v>5940</v>
      </c>
      <c r="N182" s="9">
        <v>5940</v>
      </c>
      <c r="O182" s="9">
        <v>5940</v>
      </c>
    </row>
    <row r="183" spans="1:15" s="10" customFormat="1" ht="110.25" x14ac:dyDescent="0.2">
      <c r="A183" s="5">
        <f xml:space="preserve"> IF(B183="","",SUBTOTAL(3,B$4:$B183))</f>
        <v>180</v>
      </c>
      <c r="B183" s="6" t="s">
        <v>492</v>
      </c>
      <c r="C183" s="6" t="s">
        <v>495</v>
      </c>
      <c r="D183" s="5" t="s">
        <v>496</v>
      </c>
      <c r="E183" s="6" t="s">
        <v>497</v>
      </c>
      <c r="F183" s="5" t="s">
        <v>496</v>
      </c>
      <c r="G183" s="5" t="s">
        <v>777</v>
      </c>
      <c r="H183" s="5" t="s">
        <v>778</v>
      </c>
      <c r="I183" s="5" t="s">
        <v>753</v>
      </c>
      <c r="J183" s="5" t="s">
        <v>13</v>
      </c>
      <c r="K183" s="7" t="s">
        <v>14</v>
      </c>
      <c r="L183" s="8">
        <f t="shared" si="2"/>
        <v>1020</v>
      </c>
      <c r="M183" s="9">
        <v>690</v>
      </c>
      <c r="N183" s="9">
        <v>240</v>
      </c>
      <c r="O183" s="9">
        <v>90</v>
      </c>
    </row>
    <row r="184" spans="1:15" s="10" customFormat="1" ht="110.25" x14ac:dyDescent="0.2">
      <c r="A184" s="5">
        <f xml:space="preserve"> IF(B184="","",SUBTOTAL(3,B$4:$B184))</f>
        <v>181</v>
      </c>
      <c r="B184" s="6" t="s">
        <v>492</v>
      </c>
      <c r="C184" s="6" t="s">
        <v>498</v>
      </c>
      <c r="D184" s="5" t="s">
        <v>499</v>
      </c>
      <c r="E184" s="6" t="s">
        <v>498</v>
      </c>
      <c r="F184" s="5" t="s">
        <v>499</v>
      </c>
      <c r="G184" s="5" t="s">
        <v>777</v>
      </c>
      <c r="H184" s="5" t="s">
        <v>778</v>
      </c>
      <c r="I184" s="5" t="s">
        <v>753</v>
      </c>
      <c r="J184" s="5" t="s">
        <v>13</v>
      </c>
      <c r="K184" s="7" t="s">
        <v>14</v>
      </c>
      <c r="L184" s="8">
        <f t="shared" si="2"/>
        <v>810</v>
      </c>
      <c r="M184" s="9">
        <v>270</v>
      </c>
      <c r="N184" s="9">
        <v>270</v>
      </c>
      <c r="O184" s="9">
        <v>270</v>
      </c>
    </row>
    <row r="185" spans="1:15" s="10" customFormat="1" ht="110.25" x14ac:dyDescent="0.2">
      <c r="A185" s="5">
        <f xml:space="preserve"> IF(B185="","",SUBTOTAL(3,B$4:$B185))</f>
        <v>182</v>
      </c>
      <c r="B185" s="6" t="s">
        <v>492</v>
      </c>
      <c r="C185" s="6" t="s">
        <v>500</v>
      </c>
      <c r="D185" s="5" t="s">
        <v>501</v>
      </c>
      <c r="E185" s="6" t="s">
        <v>500</v>
      </c>
      <c r="F185" s="5" t="s">
        <v>501</v>
      </c>
      <c r="G185" s="5" t="s">
        <v>777</v>
      </c>
      <c r="H185" s="5" t="s">
        <v>778</v>
      </c>
      <c r="I185" s="5" t="s">
        <v>753</v>
      </c>
      <c r="J185" s="5" t="s">
        <v>13</v>
      </c>
      <c r="K185" s="7" t="s">
        <v>14</v>
      </c>
      <c r="L185" s="8">
        <f t="shared" ref="L185:L246" si="3">SUM(M185:O185)</f>
        <v>1410</v>
      </c>
      <c r="M185" s="9">
        <v>630</v>
      </c>
      <c r="N185" s="9">
        <v>420</v>
      </c>
      <c r="O185" s="9">
        <v>360</v>
      </c>
    </row>
    <row r="186" spans="1:15" s="10" customFormat="1" ht="110.25" x14ac:dyDescent="0.2">
      <c r="A186" s="5">
        <f xml:space="preserve"> IF(B186="","",SUBTOTAL(3,B$4:$B186))</f>
        <v>183</v>
      </c>
      <c r="B186" s="6" t="s">
        <v>492</v>
      </c>
      <c r="C186" s="6" t="s">
        <v>502</v>
      </c>
      <c r="D186" s="5" t="s">
        <v>503</v>
      </c>
      <c r="E186" s="6" t="s">
        <v>504</v>
      </c>
      <c r="F186" s="5" t="s">
        <v>503</v>
      </c>
      <c r="G186" s="5" t="s">
        <v>777</v>
      </c>
      <c r="H186" s="5" t="s">
        <v>778</v>
      </c>
      <c r="I186" s="5" t="s">
        <v>753</v>
      </c>
      <c r="J186" s="5" t="s">
        <v>13</v>
      </c>
      <c r="K186" s="7" t="s">
        <v>14</v>
      </c>
      <c r="L186" s="8">
        <f t="shared" si="3"/>
        <v>1350</v>
      </c>
      <c r="M186" s="9">
        <v>450</v>
      </c>
      <c r="N186" s="9">
        <v>450</v>
      </c>
      <c r="O186" s="9">
        <v>450</v>
      </c>
    </row>
    <row r="187" spans="1:15" s="10" customFormat="1" ht="110.25" x14ac:dyDescent="0.2">
      <c r="A187" s="5">
        <f xml:space="preserve"> IF(B187="","",SUBTOTAL(3,B$4:$B187))</f>
        <v>184</v>
      </c>
      <c r="B187" s="6" t="s">
        <v>505</v>
      </c>
      <c r="C187" s="6" t="s">
        <v>507</v>
      </c>
      <c r="D187" s="5" t="s">
        <v>506</v>
      </c>
      <c r="E187" s="6" t="s">
        <v>507</v>
      </c>
      <c r="F187" s="5" t="s">
        <v>506</v>
      </c>
      <c r="G187" s="5" t="s">
        <v>777</v>
      </c>
      <c r="H187" s="5" t="s">
        <v>778</v>
      </c>
      <c r="I187" s="5" t="s">
        <v>753</v>
      </c>
      <c r="J187" s="5" t="s">
        <v>13</v>
      </c>
      <c r="K187" s="7" t="s">
        <v>14</v>
      </c>
      <c r="L187" s="8">
        <f t="shared" si="3"/>
        <v>1350</v>
      </c>
      <c r="M187" s="9">
        <v>450</v>
      </c>
      <c r="N187" s="9">
        <v>450</v>
      </c>
      <c r="O187" s="9">
        <v>450</v>
      </c>
    </row>
    <row r="188" spans="1:15" s="10" customFormat="1" ht="110.25" x14ac:dyDescent="0.2">
      <c r="A188" s="5">
        <f xml:space="preserve"> IF(B188="","",SUBTOTAL(3,B$4:$B188))</f>
        <v>185</v>
      </c>
      <c r="B188" s="6" t="s">
        <v>508</v>
      </c>
      <c r="C188" s="6" t="s">
        <v>509</v>
      </c>
      <c r="D188" s="5" t="s">
        <v>510</v>
      </c>
      <c r="E188" s="6" t="s">
        <v>509</v>
      </c>
      <c r="F188" s="5" t="s">
        <v>510</v>
      </c>
      <c r="G188" s="5" t="s">
        <v>777</v>
      </c>
      <c r="H188" s="5" t="s">
        <v>778</v>
      </c>
      <c r="I188" s="5" t="s">
        <v>753</v>
      </c>
      <c r="J188" s="5" t="s">
        <v>13</v>
      </c>
      <c r="K188" s="7" t="s">
        <v>14</v>
      </c>
      <c r="L188" s="8">
        <f t="shared" si="3"/>
        <v>5310</v>
      </c>
      <c r="M188" s="9">
        <v>1710</v>
      </c>
      <c r="N188" s="9">
        <v>1800</v>
      </c>
      <c r="O188" s="9">
        <v>1800</v>
      </c>
    </row>
    <row r="189" spans="1:15" s="10" customFormat="1" ht="110.25" x14ac:dyDescent="0.2">
      <c r="A189" s="5">
        <f xml:space="preserve"> IF(B189="","",SUBTOTAL(3,B$4:$B189))</f>
        <v>186</v>
      </c>
      <c r="B189" s="6" t="s">
        <v>508</v>
      </c>
      <c r="C189" s="6" t="s">
        <v>513</v>
      </c>
      <c r="D189" s="5" t="s">
        <v>514</v>
      </c>
      <c r="E189" s="6" t="s">
        <v>513</v>
      </c>
      <c r="F189" s="5" t="s">
        <v>514</v>
      </c>
      <c r="G189" s="5" t="s">
        <v>777</v>
      </c>
      <c r="H189" s="5" t="s">
        <v>778</v>
      </c>
      <c r="I189" s="5" t="s">
        <v>753</v>
      </c>
      <c r="J189" s="5" t="s">
        <v>13</v>
      </c>
      <c r="K189" s="7" t="s">
        <v>14</v>
      </c>
      <c r="L189" s="8">
        <f t="shared" si="3"/>
        <v>17490</v>
      </c>
      <c r="M189" s="9">
        <v>5670</v>
      </c>
      <c r="N189" s="9">
        <v>5880</v>
      </c>
      <c r="O189" s="9">
        <v>5940</v>
      </c>
    </row>
    <row r="190" spans="1:15" s="10" customFormat="1" ht="110.25" x14ac:dyDescent="0.2">
      <c r="A190" s="5">
        <f xml:space="preserve"> IF(B190="","",SUBTOTAL(3,B$4:$B190))</f>
        <v>187</v>
      </c>
      <c r="B190" s="6" t="s">
        <v>515</v>
      </c>
      <c r="C190" s="6" t="s">
        <v>516</v>
      </c>
      <c r="D190" s="5" t="s">
        <v>517</v>
      </c>
      <c r="E190" s="6" t="s">
        <v>518</v>
      </c>
      <c r="F190" s="5" t="s">
        <v>517</v>
      </c>
      <c r="G190" s="5" t="s">
        <v>777</v>
      </c>
      <c r="H190" s="5" t="s">
        <v>778</v>
      </c>
      <c r="I190" s="5" t="s">
        <v>753</v>
      </c>
      <c r="J190" s="5" t="s">
        <v>13</v>
      </c>
      <c r="K190" s="7" t="s">
        <v>14</v>
      </c>
      <c r="L190" s="8">
        <f t="shared" si="3"/>
        <v>540</v>
      </c>
      <c r="M190" s="9">
        <v>180</v>
      </c>
      <c r="N190" s="9">
        <v>180</v>
      </c>
      <c r="O190" s="9">
        <v>180</v>
      </c>
    </row>
    <row r="191" spans="1:15" s="10" customFormat="1" ht="110.25" x14ac:dyDescent="0.2">
      <c r="A191" s="5">
        <f xml:space="preserve"> IF(B191="","",SUBTOTAL(3,B$4:$B191))</f>
        <v>188</v>
      </c>
      <c r="B191" s="6" t="s">
        <v>515</v>
      </c>
      <c r="C191" s="6" t="s">
        <v>519</v>
      </c>
      <c r="D191" s="5" t="s">
        <v>520</v>
      </c>
      <c r="E191" s="6" t="s">
        <v>519</v>
      </c>
      <c r="F191" s="5" t="s">
        <v>520</v>
      </c>
      <c r="G191" s="5" t="s">
        <v>777</v>
      </c>
      <c r="H191" s="5" t="s">
        <v>778</v>
      </c>
      <c r="I191" s="5" t="s">
        <v>753</v>
      </c>
      <c r="J191" s="5" t="s">
        <v>13</v>
      </c>
      <c r="K191" s="7" t="s">
        <v>14</v>
      </c>
      <c r="L191" s="8">
        <f t="shared" si="3"/>
        <v>1620</v>
      </c>
      <c r="M191" s="9">
        <v>540</v>
      </c>
      <c r="N191" s="9">
        <v>540</v>
      </c>
      <c r="O191" s="9">
        <v>540</v>
      </c>
    </row>
    <row r="192" spans="1:15" s="10" customFormat="1" ht="110.25" x14ac:dyDescent="0.2">
      <c r="A192" s="5">
        <f xml:space="preserve"> IF(B192="","",SUBTOTAL(3,B$4:$B192))</f>
        <v>189</v>
      </c>
      <c r="B192" s="6" t="s">
        <v>515</v>
      </c>
      <c r="C192" s="6" t="s">
        <v>521</v>
      </c>
      <c r="D192" s="5" t="s">
        <v>522</v>
      </c>
      <c r="E192" s="6" t="s">
        <v>523</v>
      </c>
      <c r="F192" s="5" t="s">
        <v>522</v>
      </c>
      <c r="G192" s="5" t="s">
        <v>777</v>
      </c>
      <c r="H192" s="5" t="s">
        <v>778</v>
      </c>
      <c r="I192" s="5" t="s">
        <v>753</v>
      </c>
      <c r="J192" s="5" t="s">
        <v>13</v>
      </c>
      <c r="K192" s="7" t="s">
        <v>14</v>
      </c>
      <c r="L192" s="8">
        <f t="shared" si="3"/>
        <v>3780</v>
      </c>
      <c r="M192" s="9">
        <v>1230</v>
      </c>
      <c r="N192" s="9">
        <v>1230</v>
      </c>
      <c r="O192" s="9">
        <v>1320</v>
      </c>
    </row>
    <row r="193" spans="1:15" s="10" customFormat="1" ht="110.25" x14ac:dyDescent="0.2">
      <c r="A193" s="5">
        <f xml:space="preserve"> IF(B193="","",SUBTOTAL(3,B$4:$B193))</f>
        <v>190</v>
      </c>
      <c r="B193" s="6" t="s">
        <v>515</v>
      </c>
      <c r="C193" s="6" t="s">
        <v>525</v>
      </c>
      <c r="D193" s="5" t="s">
        <v>524</v>
      </c>
      <c r="E193" s="6" t="s">
        <v>525</v>
      </c>
      <c r="F193" s="5" t="s">
        <v>524</v>
      </c>
      <c r="G193" s="5" t="s">
        <v>777</v>
      </c>
      <c r="H193" s="5" t="s">
        <v>778</v>
      </c>
      <c r="I193" s="5" t="s">
        <v>753</v>
      </c>
      <c r="J193" s="5" t="s">
        <v>13</v>
      </c>
      <c r="K193" s="7" t="s">
        <v>14</v>
      </c>
      <c r="L193" s="8">
        <f t="shared" si="3"/>
        <v>1890</v>
      </c>
      <c r="M193" s="9">
        <v>630</v>
      </c>
      <c r="N193" s="9">
        <v>630</v>
      </c>
      <c r="O193" s="9">
        <v>630</v>
      </c>
    </row>
    <row r="194" spans="1:15" s="10" customFormat="1" ht="110.25" x14ac:dyDescent="0.2">
      <c r="A194" s="5">
        <f xml:space="preserve"> IF(B194="","",SUBTOTAL(3,B$4:$B194))</f>
        <v>191</v>
      </c>
      <c r="B194" s="6" t="s">
        <v>515</v>
      </c>
      <c r="C194" s="6" t="s">
        <v>526</v>
      </c>
      <c r="D194" s="5" t="s">
        <v>527</v>
      </c>
      <c r="E194" s="6" t="s">
        <v>528</v>
      </c>
      <c r="F194" s="5" t="s">
        <v>527</v>
      </c>
      <c r="G194" s="5" t="s">
        <v>777</v>
      </c>
      <c r="H194" s="5" t="s">
        <v>778</v>
      </c>
      <c r="I194" s="5" t="s">
        <v>753</v>
      </c>
      <c r="J194" s="5" t="s">
        <v>13</v>
      </c>
      <c r="K194" s="7" t="s">
        <v>14</v>
      </c>
      <c r="L194" s="8">
        <f t="shared" si="3"/>
        <v>1740</v>
      </c>
      <c r="M194" s="9">
        <v>540</v>
      </c>
      <c r="N194" s="9">
        <v>570</v>
      </c>
      <c r="O194" s="9">
        <v>630</v>
      </c>
    </row>
    <row r="195" spans="1:15" s="10" customFormat="1" ht="110.25" x14ac:dyDescent="0.2">
      <c r="A195" s="5">
        <f xml:space="preserve"> IF(B195="","",SUBTOTAL(3,B$4:$B195))</f>
        <v>192</v>
      </c>
      <c r="B195" s="6" t="s">
        <v>515</v>
      </c>
      <c r="C195" s="6" t="s">
        <v>529</v>
      </c>
      <c r="D195" s="5" t="s">
        <v>530</v>
      </c>
      <c r="E195" s="6" t="s">
        <v>529</v>
      </c>
      <c r="F195" s="5" t="s">
        <v>530</v>
      </c>
      <c r="G195" s="5" t="s">
        <v>777</v>
      </c>
      <c r="H195" s="5" t="s">
        <v>778</v>
      </c>
      <c r="I195" s="5" t="s">
        <v>753</v>
      </c>
      <c r="J195" s="5" t="s">
        <v>13</v>
      </c>
      <c r="K195" s="7" t="s">
        <v>14</v>
      </c>
      <c r="L195" s="8">
        <f t="shared" si="3"/>
        <v>1290</v>
      </c>
      <c r="M195" s="9">
        <v>90</v>
      </c>
      <c r="N195" s="9">
        <v>300</v>
      </c>
      <c r="O195" s="9">
        <v>900</v>
      </c>
    </row>
    <row r="196" spans="1:15" s="10" customFormat="1" ht="110.25" x14ac:dyDescent="0.2">
      <c r="A196" s="5">
        <f xml:space="preserve"> IF(B196="","",SUBTOTAL(3,B$4:$B196))</f>
        <v>193</v>
      </c>
      <c r="B196" s="6" t="s">
        <v>531</v>
      </c>
      <c r="C196" s="6" t="s">
        <v>532</v>
      </c>
      <c r="D196" s="5" t="s">
        <v>533</v>
      </c>
      <c r="E196" s="6" t="s">
        <v>532</v>
      </c>
      <c r="F196" s="5" t="s">
        <v>533</v>
      </c>
      <c r="G196" s="5" t="s">
        <v>777</v>
      </c>
      <c r="H196" s="5" t="s">
        <v>778</v>
      </c>
      <c r="I196" s="5" t="s">
        <v>753</v>
      </c>
      <c r="J196" s="5" t="s">
        <v>13</v>
      </c>
      <c r="K196" s="7" t="s">
        <v>14</v>
      </c>
      <c r="L196" s="8">
        <f t="shared" si="3"/>
        <v>270</v>
      </c>
      <c r="M196" s="9">
        <v>90</v>
      </c>
      <c r="N196" s="9">
        <v>90</v>
      </c>
      <c r="O196" s="9">
        <v>90</v>
      </c>
    </row>
    <row r="197" spans="1:15" s="10" customFormat="1" ht="110.25" x14ac:dyDescent="0.2">
      <c r="A197" s="5">
        <f xml:space="preserve"> IF(B197="","",SUBTOTAL(3,B$4:$B197))</f>
        <v>194</v>
      </c>
      <c r="B197" s="6" t="s">
        <v>531</v>
      </c>
      <c r="C197" s="6" t="s">
        <v>534</v>
      </c>
      <c r="D197" s="5" t="s">
        <v>535</v>
      </c>
      <c r="E197" s="6" t="s">
        <v>534</v>
      </c>
      <c r="F197" s="5" t="s">
        <v>535</v>
      </c>
      <c r="G197" s="5" t="s">
        <v>777</v>
      </c>
      <c r="H197" s="5" t="s">
        <v>778</v>
      </c>
      <c r="I197" s="5" t="s">
        <v>753</v>
      </c>
      <c r="J197" s="5" t="s">
        <v>13</v>
      </c>
      <c r="K197" s="7" t="s">
        <v>14</v>
      </c>
      <c r="L197" s="8">
        <f t="shared" si="3"/>
        <v>810</v>
      </c>
      <c r="M197" s="9">
        <v>270</v>
      </c>
      <c r="N197" s="9">
        <v>270</v>
      </c>
      <c r="O197" s="9">
        <v>270</v>
      </c>
    </row>
    <row r="198" spans="1:15" s="10" customFormat="1" ht="110.25" x14ac:dyDescent="0.2">
      <c r="A198" s="5">
        <f xml:space="preserve"> IF(B198="","",SUBTOTAL(3,B$4:$B198))</f>
        <v>195</v>
      </c>
      <c r="B198" s="6" t="s">
        <v>531</v>
      </c>
      <c r="C198" s="6" t="s">
        <v>536</v>
      </c>
      <c r="D198" s="5" t="s">
        <v>537</v>
      </c>
      <c r="E198" s="6" t="s">
        <v>536</v>
      </c>
      <c r="F198" s="5" t="s">
        <v>537</v>
      </c>
      <c r="G198" s="5" t="s">
        <v>777</v>
      </c>
      <c r="H198" s="5" t="s">
        <v>778</v>
      </c>
      <c r="I198" s="5" t="s">
        <v>753</v>
      </c>
      <c r="J198" s="5" t="s">
        <v>13</v>
      </c>
      <c r="K198" s="7" t="s">
        <v>14</v>
      </c>
      <c r="L198" s="8">
        <f t="shared" si="3"/>
        <v>9450</v>
      </c>
      <c r="M198" s="9">
        <v>3150</v>
      </c>
      <c r="N198" s="9">
        <v>3150</v>
      </c>
      <c r="O198" s="9">
        <v>3150</v>
      </c>
    </row>
    <row r="199" spans="1:15" s="10" customFormat="1" ht="110.25" x14ac:dyDescent="0.2">
      <c r="A199" s="5">
        <f xml:space="preserve"> IF(B199="","",SUBTOTAL(3,B$4:$B199))</f>
        <v>196</v>
      </c>
      <c r="B199" s="6" t="s">
        <v>531</v>
      </c>
      <c r="C199" s="6" t="s">
        <v>538</v>
      </c>
      <c r="D199" s="5" t="s">
        <v>539</v>
      </c>
      <c r="E199" s="6" t="s">
        <v>538</v>
      </c>
      <c r="F199" s="5" t="s">
        <v>539</v>
      </c>
      <c r="G199" s="5" t="s">
        <v>777</v>
      </c>
      <c r="H199" s="5" t="s">
        <v>778</v>
      </c>
      <c r="I199" s="5" t="s">
        <v>753</v>
      </c>
      <c r="J199" s="5" t="s">
        <v>13</v>
      </c>
      <c r="K199" s="7" t="s">
        <v>14</v>
      </c>
      <c r="L199" s="8">
        <f t="shared" si="3"/>
        <v>8100</v>
      </c>
      <c r="M199" s="9">
        <v>2700</v>
      </c>
      <c r="N199" s="9">
        <v>2700</v>
      </c>
      <c r="O199" s="9">
        <v>2700</v>
      </c>
    </row>
    <row r="200" spans="1:15" s="10" customFormat="1" ht="110.25" x14ac:dyDescent="0.2">
      <c r="A200" s="5">
        <f xml:space="preserve"> IF(B200="","",SUBTOTAL(3,B$4:$B200))</f>
        <v>197</v>
      </c>
      <c r="B200" s="6" t="s">
        <v>531</v>
      </c>
      <c r="C200" s="6" t="s">
        <v>540</v>
      </c>
      <c r="D200" s="5" t="s">
        <v>541</v>
      </c>
      <c r="E200" s="6" t="s">
        <v>540</v>
      </c>
      <c r="F200" s="5" t="s">
        <v>541</v>
      </c>
      <c r="G200" s="5" t="s">
        <v>777</v>
      </c>
      <c r="H200" s="5" t="s">
        <v>778</v>
      </c>
      <c r="I200" s="5" t="s">
        <v>753</v>
      </c>
      <c r="J200" s="5" t="s">
        <v>13</v>
      </c>
      <c r="K200" s="7" t="s">
        <v>14</v>
      </c>
      <c r="L200" s="8">
        <f t="shared" si="3"/>
        <v>8100</v>
      </c>
      <c r="M200" s="9">
        <v>2700</v>
      </c>
      <c r="N200" s="9">
        <v>2700</v>
      </c>
      <c r="O200" s="9">
        <v>2700</v>
      </c>
    </row>
    <row r="201" spans="1:15" s="10" customFormat="1" ht="110.25" x14ac:dyDescent="0.2">
      <c r="A201" s="5">
        <f xml:space="preserve"> IF(B201="","",SUBTOTAL(3,B$4:$B201))</f>
        <v>198</v>
      </c>
      <c r="B201" s="6" t="s">
        <v>531</v>
      </c>
      <c r="C201" s="6" t="s">
        <v>542</v>
      </c>
      <c r="D201" s="5" t="s">
        <v>543</v>
      </c>
      <c r="E201" s="6" t="s">
        <v>542</v>
      </c>
      <c r="F201" s="5" t="s">
        <v>543</v>
      </c>
      <c r="G201" s="5" t="s">
        <v>777</v>
      </c>
      <c r="H201" s="5" t="s">
        <v>778</v>
      </c>
      <c r="I201" s="5" t="s">
        <v>753</v>
      </c>
      <c r="J201" s="5" t="s">
        <v>13</v>
      </c>
      <c r="K201" s="7" t="s">
        <v>14</v>
      </c>
      <c r="L201" s="8">
        <f t="shared" si="3"/>
        <v>2700</v>
      </c>
      <c r="M201" s="9">
        <v>900</v>
      </c>
      <c r="N201" s="9">
        <v>900</v>
      </c>
      <c r="O201" s="9">
        <v>900</v>
      </c>
    </row>
    <row r="202" spans="1:15" s="10" customFormat="1" ht="110.25" x14ac:dyDescent="0.2">
      <c r="A202" s="5">
        <f xml:space="preserve"> IF(B202="","",SUBTOTAL(3,B$4:$B202))</f>
        <v>199</v>
      </c>
      <c r="B202" s="6" t="s">
        <v>531</v>
      </c>
      <c r="C202" s="6" t="s">
        <v>544</v>
      </c>
      <c r="D202" s="5" t="s">
        <v>545</v>
      </c>
      <c r="E202" s="6" t="s">
        <v>544</v>
      </c>
      <c r="F202" s="5" t="s">
        <v>545</v>
      </c>
      <c r="G202" s="5" t="s">
        <v>777</v>
      </c>
      <c r="H202" s="5" t="s">
        <v>778</v>
      </c>
      <c r="I202" s="5" t="s">
        <v>753</v>
      </c>
      <c r="J202" s="5" t="s">
        <v>13</v>
      </c>
      <c r="K202" s="7" t="s">
        <v>14</v>
      </c>
      <c r="L202" s="8">
        <f t="shared" si="3"/>
        <v>2700</v>
      </c>
      <c r="M202" s="9">
        <v>900</v>
      </c>
      <c r="N202" s="9">
        <v>900</v>
      </c>
      <c r="O202" s="9">
        <v>900</v>
      </c>
    </row>
    <row r="203" spans="1:15" s="10" customFormat="1" ht="110.25" x14ac:dyDescent="0.2">
      <c r="A203" s="5">
        <f xml:space="preserve"> IF(B203="","",SUBTOTAL(3,B$4:$B203))</f>
        <v>200</v>
      </c>
      <c r="B203" s="6" t="s">
        <v>531</v>
      </c>
      <c r="C203" s="6" t="s">
        <v>546</v>
      </c>
      <c r="D203" s="5" t="s">
        <v>547</v>
      </c>
      <c r="E203" s="6" t="s">
        <v>546</v>
      </c>
      <c r="F203" s="5" t="s">
        <v>547</v>
      </c>
      <c r="G203" s="5" t="s">
        <v>777</v>
      </c>
      <c r="H203" s="5" t="s">
        <v>778</v>
      </c>
      <c r="I203" s="5" t="s">
        <v>753</v>
      </c>
      <c r="J203" s="5" t="s">
        <v>13</v>
      </c>
      <c r="K203" s="7" t="s">
        <v>14</v>
      </c>
      <c r="L203" s="8">
        <f t="shared" si="3"/>
        <v>13500</v>
      </c>
      <c r="M203" s="9">
        <v>4500</v>
      </c>
      <c r="N203" s="9">
        <v>4500</v>
      </c>
      <c r="O203" s="9">
        <v>4500</v>
      </c>
    </row>
    <row r="204" spans="1:15" s="10" customFormat="1" ht="110.25" x14ac:dyDescent="0.2">
      <c r="A204" s="5">
        <f xml:space="preserve"> IF(B204="","",SUBTOTAL(3,B$4:$B204))</f>
        <v>201</v>
      </c>
      <c r="B204" s="6" t="s">
        <v>548</v>
      </c>
      <c r="C204" s="6" t="s">
        <v>549</v>
      </c>
      <c r="D204" s="5" t="s">
        <v>550</v>
      </c>
      <c r="E204" s="6" t="s">
        <v>551</v>
      </c>
      <c r="F204" s="5" t="s">
        <v>550</v>
      </c>
      <c r="G204" s="5" t="s">
        <v>777</v>
      </c>
      <c r="H204" s="5" t="s">
        <v>778</v>
      </c>
      <c r="I204" s="5" t="s">
        <v>753</v>
      </c>
      <c r="J204" s="5" t="s">
        <v>13</v>
      </c>
      <c r="K204" s="7" t="s">
        <v>14</v>
      </c>
      <c r="L204" s="8">
        <f t="shared" si="3"/>
        <v>6750</v>
      </c>
      <c r="M204" s="9">
        <v>2250</v>
      </c>
      <c r="N204" s="9">
        <v>2250</v>
      </c>
      <c r="O204" s="9">
        <v>2250</v>
      </c>
    </row>
    <row r="205" spans="1:15" s="10" customFormat="1" ht="110.25" x14ac:dyDescent="0.2">
      <c r="A205" s="5">
        <f xml:space="preserve"> IF(B205="","",SUBTOTAL(3,B$4:$B205))</f>
        <v>202</v>
      </c>
      <c r="B205" s="6" t="s">
        <v>552</v>
      </c>
      <c r="C205" s="6" t="s">
        <v>553</v>
      </c>
      <c r="D205" s="5" t="s">
        <v>554</v>
      </c>
      <c r="E205" s="6" t="s">
        <v>553</v>
      </c>
      <c r="F205" s="5" t="s">
        <v>554</v>
      </c>
      <c r="G205" s="5" t="s">
        <v>777</v>
      </c>
      <c r="H205" s="5" t="s">
        <v>778</v>
      </c>
      <c r="I205" s="5" t="s">
        <v>753</v>
      </c>
      <c r="J205" s="5" t="s">
        <v>13</v>
      </c>
      <c r="K205" s="7" t="s">
        <v>14</v>
      </c>
      <c r="L205" s="8">
        <f t="shared" si="3"/>
        <v>5970</v>
      </c>
      <c r="M205" s="9">
        <v>2250</v>
      </c>
      <c r="N205" s="9">
        <v>1920</v>
      </c>
      <c r="O205" s="9">
        <v>1800</v>
      </c>
    </row>
    <row r="206" spans="1:15" s="10" customFormat="1" ht="110.25" x14ac:dyDescent="0.2">
      <c r="A206" s="5">
        <f xml:space="preserve"> IF(B206="","",SUBTOTAL(3,B$4:$B206))</f>
        <v>203</v>
      </c>
      <c r="B206" s="6" t="s">
        <v>552</v>
      </c>
      <c r="C206" s="6" t="s">
        <v>555</v>
      </c>
      <c r="D206" s="5" t="s">
        <v>556</v>
      </c>
      <c r="E206" s="6" t="s">
        <v>555</v>
      </c>
      <c r="F206" s="5" t="s">
        <v>556</v>
      </c>
      <c r="G206" s="5" t="s">
        <v>777</v>
      </c>
      <c r="H206" s="5" t="s">
        <v>778</v>
      </c>
      <c r="I206" s="5" t="s">
        <v>753</v>
      </c>
      <c r="J206" s="5" t="s">
        <v>13</v>
      </c>
      <c r="K206" s="7" t="s">
        <v>14</v>
      </c>
      <c r="L206" s="8">
        <f t="shared" si="3"/>
        <v>1350</v>
      </c>
      <c r="M206" s="9">
        <v>450</v>
      </c>
      <c r="N206" s="9">
        <v>450</v>
      </c>
      <c r="O206" s="9">
        <v>450</v>
      </c>
    </row>
    <row r="207" spans="1:15" s="10" customFormat="1" ht="110.25" x14ac:dyDescent="0.2">
      <c r="A207" s="5">
        <f xml:space="preserve"> IF(B207="","",SUBTOTAL(3,B$4:$B207))</f>
        <v>204</v>
      </c>
      <c r="B207" s="6" t="s">
        <v>552</v>
      </c>
      <c r="C207" s="6" t="s">
        <v>557</v>
      </c>
      <c r="D207" s="5" t="s">
        <v>558</v>
      </c>
      <c r="E207" s="6" t="s">
        <v>557</v>
      </c>
      <c r="F207" s="5" t="s">
        <v>558</v>
      </c>
      <c r="G207" s="5" t="s">
        <v>777</v>
      </c>
      <c r="H207" s="5" t="s">
        <v>778</v>
      </c>
      <c r="I207" s="5" t="s">
        <v>753</v>
      </c>
      <c r="J207" s="5" t="s">
        <v>13</v>
      </c>
      <c r="K207" s="7" t="s">
        <v>14</v>
      </c>
      <c r="L207" s="8">
        <f t="shared" si="3"/>
        <v>1350</v>
      </c>
      <c r="M207" s="9">
        <v>450</v>
      </c>
      <c r="N207" s="9">
        <v>450</v>
      </c>
      <c r="O207" s="9">
        <v>450</v>
      </c>
    </row>
    <row r="208" spans="1:15" s="10" customFormat="1" ht="110.25" x14ac:dyDescent="0.2">
      <c r="A208" s="5">
        <f xml:space="preserve"> IF(B208="","",SUBTOTAL(3,B$4:$B208))</f>
        <v>205</v>
      </c>
      <c r="B208" s="6" t="s">
        <v>552</v>
      </c>
      <c r="C208" s="6" t="s">
        <v>559</v>
      </c>
      <c r="D208" s="5" t="s">
        <v>560</v>
      </c>
      <c r="E208" s="6" t="s">
        <v>561</v>
      </c>
      <c r="F208" s="5" t="s">
        <v>560</v>
      </c>
      <c r="G208" s="5" t="s">
        <v>777</v>
      </c>
      <c r="H208" s="5" t="s">
        <v>778</v>
      </c>
      <c r="I208" s="5" t="s">
        <v>753</v>
      </c>
      <c r="J208" s="5" t="s">
        <v>13</v>
      </c>
      <c r="K208" s="7" t="s">
        <v>14</v>
      </c>
      <c r="L208" s="8">
        <f t="shared" si="3"/>
        <v>1650</v>
      </c>
      <c r="M208" s="9">
        <v>690</v>
      </c>
      <c r="N208" s="9">
        <v>510</v>
      </c>
      <c r="O208" s="9">
        <v>450</v>
      </c>
    </row>
    <row r="209" spans="1:15" s="10" customFormat="1" ht="110.25" x14ac:dyDescent="0.2">
      <c r="A209" s="5">
        <f xml:space="preserve"> IF(B209="","",SUBTOTAL(3,B$4:$B209))</f>
        <v>206</v>
      </c>
      <c r="B209" s="6" t="s">
        <v>552</v>
      </c>
      <c r="C209" s="6" t="s">
        <v>562</v>
      </c>
      <c r="D209" s="5" t="s">
        <v>563</v>
      </c>
      <c r="E209" s="6" t="s">
        <v>734</v>
      </c>
      <c r="F209" s="5" t="s">
        <v>563</v>
      </c>
      <c r="G209" s="5" t="s">
        <v>777</v>
      </c>
      <c r="H209" s="5" t="s">
        <v>778</v>
      </c>
      <c r="I209" s="5" t="s">
        <v>753</v>
      </c>
      <c r="J209" s="5" t="s">
        <v>13</v>
      </c>
      <c r="K209" s="7" t="s">
        <v>14</v>
      </c>
      <c r="L209" s="8">
        <f t="shared" si="3"/>
        <v>5400</v>
      </c>
      <c r="M209" s="9">
        <v>1800</v>
      </c>
      <c r="N209" s="9">
        <v>1800</v>
      </c>
      <c r="O209" s="9">
        <v>1800</v>
      </c>
    </row>
    <row r="210" spans="1:15" s="10" customFormat="1" ht="110.25" x14ac:dyDescent="0.2">
      <c r="A210" s="5">
        <f xml:space="preserve"> IF(B210="","",SUBTOTAL(3,B$4:$B210))</f>
        <v>207</v>
      </c>
      <c r="B210" s="6" t="s">
        <v>564</v>
      </c>
      <c r="C210" s="6" t="s">
        <v>567</v>
      </c>
      <c r="D210" s="5" t="s">
        <v>568</v>
      </c>
      <c r="E210" s="6" t="s">
        <v>567</v>
      </c>
      <c r="F210" s="5" t="s">
        <v>568</v>
      </c>
      <c r="G210" s="5" t="s">
        <v>777</v>
      </c>
      <c r="H210" s="5" t="s">
        <v>778</v>
      </c>
      <c r="I210" s="5" t="s">
        <v>753</v>
      </c>
      <c r="J210" s="5" t="s">
        <v>13</v>
      </c>
      <c r="K210" s="7" t="s">
        <v>14</v>
      </c>
      <c r="L210" s="8">
        <f t="shared" si="3"/>
        <v>540</v>
      </c>
      <c r="M210" s="9">
        <v>180</v>
      </c>
      <c r="N210" s="9">
        <v>180</v>
      </c>
      <c r="O210" s="9">
        <v>180</v>
      </c>
    </row>
    <row r="211" spans="1:15" s="10" customFormat="1" ht="110.25" x14ac:dyDescent="0.2">
      <c r="A211" s="5">
        <f xml:space="preserve"> IF(B211="","",SUBTOTAL(3,B$4:$B211))</f>
        <v>208</v>
      </c>
      <c r="B211" s="6" t="s">
        <v>564</v>
      </c>
      <c r="C211" s="6" t="s">
        <v>569</v>
      </c>
      <c r="D211" s="5" t="s">
        <v>570</v>
      </c>
      <c r="E211" s="6" t="s">
        <v>569</v>
      </c>
      <c r="F211" s="5" t="s">
        <v>570</v>
      </c>
      <c r="G211" s="5" t="s">
        <v>777</v>
      </c>
      <c r="H211" s="5" t="s">
        <v>778</v>
      </c>
      <c r="I211" s="5" t="s">
        <v>753</v>
      </c>
      <c r="J211" s="5" t="s">
        <v>13</v>
      </c>
      <c r="K211" s="7" t="s">
        <v>14</v>
      </c>
      <c r="L211" s="8">
        <f t="shared" si="3"/>
        <v>1200</v>
      </c>
      <c r="M211" s="9">
        <v>420</v>
      </c>
      <c r="N211" s="9">
        <v>330</v>
      </c>
      <c r="O211" s="9">
        <v>450</v>
      </c>
    </row>
    <row r="212" spans="1:15" s="10" customFormat="1" ht="110.25" x14ac:dyDescent="0.2">
      <c r="A212" s="5">
        <f xml:space="preserve"> IF(B212="","",SUBTOTAL(3,B$4:$B212))</f>
        <v>209</v>
      </c>
      <c r="B212" s="6" t="s">
        <v>571</v>
      </c>
      <c r="C212" s="6" t="s">
        <v>572</v>
      </c>
      <c r="D212" s="5" t="s">
        <v>573</v>
      </c>
      <c r="E212" s="6" t="s">
        <v>572</v>
      </c>
      <c r="F212" s="5" t="s">
        <v>573</v>
      </c>
      <c r="G212" s="5" t="s">
        <v>777</v>
      </c>
      <c r="H212" s="5" t="s">
        <v>778</v>
      </c>
      <c r="I212" s="5" t="s">
        <v>753</v>
      </c>
      <c r="J212" s="5" t="s">
        <v>13</v>
      </c>
      <c r="K212" s="7" t="s">
        <v>14</v>
      </c>
      <c r="L212" s="8">
        <f t="shared" si="3"/>
        <v>810</v>
      </c>
      <c r="M212" s="9">
        <v>270</v>
      </c>
      <c r="N212" s="9">
        <v>270</v>
      </c>
      <c r="O212" s="9">
        <v>270</v>
      </c>
    </row>
    <row r="213" spans="1:15" s="10" customFormat="1" ht="110.25" x14ac:dyDescent="0.2">
      <c r="A213" s="5">
        <f xml:space="preserve"> IF(B213="","",SUBTOTAL(3,B$4:$B213))</f>
        <v>210</v>
      </c>
      <c r="B213" s="6" t="s">
        <v>571</v>
      </c>
      <c r="C213" s="6" t="s">
        <v>574</v>
      </c>
      <c r="D213" s="5" t="s">
        <v>575</v>
      </c>
      <c r="E213" s="6" t="s">
        <v>576</v>
      </c>
      <c r="F213" s="5" t="s">
        <v>575</v>
      </c>
      <c r="G213" s="5" t="s">
        <v>777</v>
      </c>
      <c r="H213" s="5" t="s">
        <v>778</v>
      </c>
      <c r="I213" s="5" t="s">
        <v>753</v>
      </c>
      <c r="J213" s="5" t="s">
        <v>13</v>
      </c>
      <c r="K213" s="7" t="s">
        <v>14</v>
      </c>
      <c r="L213" s="8">
        <f t="shared" si="3"/>
        <v>13500</v>
      </c>
      <c r="M213" s="9">
        <v>4500</v>
      </c>
      <c r="N213" s="9">
        <v>4500</v>
      </c>
      <c r="O213" s="9">
        <v>4500</v>
      </c>
    </row>
    <row r="214" spans="1:15" s="10" customFormat="1" ht="110.25" x14ac:dyDescent="0.2">
      <c r="A214" s="5">
        <f xml:space="preserve"> IF(B214="","",SUBTOTAL(3,B$4:$B214))</f>
        <v>211</v>
      </c>
      <c r="B214" s="6" t="s">
        <v>577</v>
      </c>
      <c r="C214" s="6" t="s">
        <v>578</v>
      </c>
      <c r="D214" s="5" t="s">
        <v>579</v>
      </c>
      <c r="E214" s="6" t="s">
        <v>580</v>
      </c>
      <c r="F214" s="5" t="s">
        <v>579</v>
      </c>
      <c r="G214" s="5" t="s">
        <v>777</v>
      </c>
      <c r="H214" s="5" t="s">
        <v>778</v>
      </c>
      <c r="I214" s="5" t="s">
        <v>753</v>
      </c>
      <c r="J214" s="5" t="s">
        <v>13</v>
      </c>
      <c r="K214" s="7" t="s">
        <v>14</v>
      </c>
      <c r="L214" s="8">
        <f t="shared" si="3"/>
        <v>22350</v>
      </c>
      <c r="M214" s="9">
        <v>7800</v>
      </c>
      <c r="N214" s="9">
        <v>7350</v>
      </c>
      <c r="O214" s="9">
        <v>7200</v>
      </c>
    </row>
    <row r="215" spans="1:15" s="10" customFormat="1" ht="157.5" x14ac:dyDescent="0.2">
      <c r="A215" s="5">
        <f xml:space="preserve"> IF(B215="","",SUBTOTAL(3,B$4:$B215))</f>
        <v>212</v>
      </c>
      <c r="B215" s="6" t="s">
        <v>581</v>
      </c>
      <c r="C215" s="6" t="s">
        <v>582</v>
      </c>
      <c r="D215" s="5" t="s">
        <v>583</v>
      </c>
      <c r="E215" s="6" t="s">
        <v>584</v>
      </c>
      <c r="F215" s="5" t="s">
        <v>583</v>
      </c>
      <c r="G215" s="5" t="s">
        <v>777</v>
      </c>
      <c r="H215" s="5" t="s">
        <v>778</v>
      </c>
      <c r="I215" s="5" t="s">
        <v>753</v>
      </c>
      <c r="J215" s="5" t="s">
        <v>13</v>
      </c>
      <c r="K215" s="7" t="s">
        <v>14</v>
      </c>
      <c r="L215" s="8">
        <f t="shared" si="3"/>
        <v>4050</v>
      </c>
      <c r="M215" s="9">
        <v>1350</v>
      </c>
      <c r="N215" s="9">
        <v>1350</v>
      </c>
      <c r="O215" s="9">
        <v>1350</v>
      </c>
    </row>
    <row r="216" spans="1:15" s="10" customFormat="1" ht="110.25" x14ac:dyDescent="0.2">
      <c r="A216" s="5">
        <f xml:space="preserve"> IF(B216="","",SUBTOTAL(3,B$4:$B216))</f>
        <v>213</v>
      </c>
      <c r="B216" s="6" t="s">
        <v>585</v>
      </c>
      <c r="C216" s="6" t="s">
        <v>586</v>
      </c>
      <c r="D216" s="5" t="s">
        <v>587</v>
      </c>
      <c r="E216" s="6" t="s">
        <v>586</v>
      </c>
      <c r="F216" s="5" t="s">
        <v>587</v>
      </c>
      <c r="G216" s="5" t="s">
        <v>777</v>
      </c>
      <c r="H216" s="5" t="s">
        <v>778</v>
      </c>
      <c r="I216" s="5" t="s">
        <v>753</v>
      </c>
      <c r="J216" s="5" t="s">
        <v>13</v>
      </c>
      <c r="K216" s="7" t="s">
        <v>14</v>
      </c>
      <c r="L216" s="8">
        <f t="shared" si="3"/>
        <v>3600</v>
      </c>
      <c r="M216" s="9">
        <v>1260</v>
      </c>
      <c r="N216" s="9">
        <v>1170</v>
      </c>
      <c r="O216" s="9">
        <v>1170</v>
      </c>
    </row>
    <row r="217" spans="1:15" s="10" customFormat="1" ht="110.25" x14ac:dyDescent="0.2">
      <c r="A217" s="5">
        <f xml:space="preserve"> IF(B217="","",SUBTOTAL(3,B$4:$B217))</f>
        <v>214</v>
      </c>
      <c r="B217" s="6" t="s">
        <v>585</v>
      </c>
      <c r="C217" s="6" t="s">
        <v>588</v>
      </c>
      <c r="D217" s="5" t="s">
        <v>589</v>
      </c>
      <c r="E217" s="6" t="s">
        <v>590</v>
      </c>
      <c r="F217" s="5" t="s">
        <v>589</v>
      </c>
      <c r="G217" s="5" t="s">
        <v>777</v>
      </c>
      <c r="H217" s="5" t="s">
        <v>778</v>
      </c>
      <c r="I217" s="5" t="s">
        <v>753</v>
      </c>
      <c r="J217" s="5" t="s">
        <v>13</v>
      </c>
      <c r="K217" s="7" t="s">
        <v>14</v>
      </c>
      <c r="L217" s="8">
        <f t="shared" si="3"/>
        <v>1620</v>
      </c>
      <c r="M217" s="9">
        <v>540</v>
      </c>
      <c r="N217" s="9">
        <v>540</v>
      </c>
      <c r="O217" s="9">
        <v>540</v>
      </c>
    </row>
    <row r="218" spans="1:15" s="10" customFormat="1" ht="110.25" x14ac:dyDescent="0.2">
      <c r="A218" s="5">
        <f xml:space="preserve"> IF(B218="","",SUBTOTAL(3,B$4:$B218))</f>
        <v>215</v>
      </c>
      <c r="B218" s="6" t="s">
        <v>591</v>
      </c>
      <c r="C218" s="6" t="s">
        <v>592</v>
      </c>
      <c r="D218" s="5" t="s">
        <v>593</v>
      </c>
      <c r="E218" s="6" t="s">
        <v>592</v>
      </c>
      <c r="F218" s="5" t="s">
        <v>593</v>
      </c>
      <c r="G218" s="5" t="s">
        <v>777</v>
      </c>
      <c r="H218" s="5" t="s">
        <v>778</v>
      </c>
      <c r="I218" s="5" t="s">
        <v>753</v>
      </c>
      <c r="J218" s="5" t="s">
        <v>13</v>
      </c>
      <c r="K218" s="7" t="s">
        <v>14</v>
      </c>
      <c r="L218" s="8">
        <f t="shared" si="3"/>
        <v>270</v>
      </c>
      <c r="M218" s="9">
        <v>90</v>
      </c>
      <c r="N218" s="9">
        <v>90</v>
      </c>
      <c r="O218" s="9">
        <v>90</v>
      </c>
    </row>
    <row r="219" spans="1:15" s="10" customFormat="1" ht="110.25" x14ac:dyDescent="0.2">
      <c r="A219" s="5">
        <f xml:space="preserve"> IF(B219="","",SUBTOTAL(3,B$4:$B219))</f>
        <v>216</v>
      </c>
      <c r="B219" s="6" t="s">
        <v>591</v>
      </c>
      <c r="C219" s="6" t="s">
        <v>760</v>
      </c>
      <c r="D219" s="5" t="s">
        <v>594</v>
      </c>
      <c r="E219" s="6" t="s">
        <v>760</v>
      </c>
      <c r="F219" s="5" t="s">
        <v>594</v>
      </c>
      <c r="G219" s="5" t="s">
        <v>777</v>
      </c>
      <c r="H219" s="5" t="s">
        <v>778</v>
      </c>
      <c r="I219" s="5" t="s">
        <v>753</v>
      </c>
      <c r="J219" s="5" t="s">
        <v>13</v>
      </c>
      <c r="K219" s="7" t="s">
        <v>14</v>
      </c>
      <c r="L219" s="8">
        <f t="shared" si="3"/>
        <v>540</v>
      </c>
      <c r="M219" s="9">
        <v>180</v>
      </c>
      <c r="N219" s="9">
        <v>180</v>
      </c>
      <c r="O219" s="9">
        <v>180</v>
      </c>
    </row>
    <row r="220" spans="1:15" s="10" customFormat="1" ht="110.25" x14ac:dyDescent="0.2">
      <c r="A220" s="5">
        <f xml:space="preserve"> IF(B220="","",SUBTOTAL(3,B$4:$B220))</f>
        <v>217</v>
      </c>
      <c r="B220" s="6" t="s">
        <v>591</v>
      </c>
      <c r="C220" s="6" t="s">
        <v>595</v>
      </c>
      <c r="D220" s="5" t="s">
        <v>596</v>
      </c>
      <c r="E220" s="6" t="s">
        <v>595</v>
      </c>
      <c r="F220" s="5" t="s">
        <v>596</v>
      </c>
      <c r="G220" s="5" t="s">
        <v>777</v>
      </c>
      <c r="H220" s="5" t="s">
        <v>778</v>
      </c>
      <c r="I220" s="5" t="s">
        <v>753</v>
      </c>
      <c r="J220" s="5" t="s">
        <v>13</v>
      </c>
      <c r="K220" s="7" t="s">
        <v>14</v>
      </c>
      <c r="L220" s="8">
        <f t="shared" si="3"/>
        <v>930</v>
      </c>
      <c r="M220" s="9">
        <v>270</v>
      </c>
      <c r="N220" s="9">
        <v>360</v>
      </c>
      <c r="O220" s="9">
        <v>300</v>
      </c>
    </row>
    <row r="221" spans="1:15" s="10" customFormat="1" ht="110.25" x14ac:dyDescent="0.2">
      <c r="A221" s="5">
        <f xml:space="preserve"> IF(B221="","",SUBTOTAL(3,B$4:$B221))</f>
        <v>218</v>
      </c>
      <c r="B221" s="6" t="s">
        <v>591</v>
      </c>
      <c r="C221" s="6" t="s">
        <v>597</v>
      </c>
      <c r="D221" s="5" t="s">
        <v>598</v>
      </c>
      <c r="E221" s="6" t="s">
        <v>599</v>
      </c>
      <c r="F221" s="5" t="s">
        <v>598</v>
      </c>
      <c r="G221" s="5" t="s">
        <v>777</v>
      </c>
      <c r="H221" s="5" t="s">
        <v>778</v>
      </c>
      <c r="I221" s="5" t="s">
        <v>753</v>
      </c>
      <c r="J221" s="5" t="s">
        <v>13</v>
      </c>
      <c r="K221" s="7" t="s">
        <v>14</v>
      </c>
      <c r="L221" s="8">
        <f t="shared" si="3"/>
        <v>6630</v>
      </c>
      <c r="M221" s="9">
        <v>2160</v>
      </c>
      <c r="N221" s="9">
        <v>2220</v>
      </c>
      <c r="O221" s="9">
        <v>2250</v>
      </c>
    </row>
    <row r="222" spans="1:15" s="10" customFormat="1" ht="110.25" x14ac:dyDescent="0.2">
      <c r="A222" s="5">
        <f xml:space="preserve"> IF(B222="","",SUBTOTAL(3,B$4:$B222))</f>
        <v>219</v>
      </c>
      <c r="B222" s="6" t="s">
        <v>591</v>
      </c>
      <c r="C222" s="6" t="s">
        <v>600</v>
      </c>
      <c r="D222" s="5" t="s">
        <v>601</v>
      </c>
      <c r="E222" s="6" t="s">
        <v>600</v>
      </c>
      <c r="F222" s="5" t="s">
        <v>601</v>
      </c>
      <c r="G222" s="5" t="s">
        <v>777</v>
      </c>
      <c r="H222" s="5" t="s">
        <v>778</v>
      </c>
      <c r="I222" s="5" t="s">
        <v>753</v>
      </c>
      <c r="J222" s="5" t="s">
        <v>13</v>
      </c>
      <c r="K222" s="7" t="s">
        <v>14</v>
      </c>
      <c r="L222" s="8">
        <f t="shared" si="3"/>
        <v>1080</v>
      </c>
      <c r="M222" s="9">
        <v>360</v>
      </c>
      <c r="N222" s="9">
        <v>360</v>
      </c>
      <c r="O222" s="9">
        <v>360</v>
      </c>
    </row>
    <row r="223" spans="1:15" s="10" customFormat="1" ht="110.25" x14ac:dyDescent="0.2">
      <c r="A223" s="5">
        <f xml:space="preserve"> IF(B223="","",SUBTOTAL(3,B$4:$B223))</f>
        <v>220</v>
      </c>
      <c r="B223" s="6" t="s">
        <v>591</v>
      </c>
      <c r="C223" s="6" t="s">
        <v>602</v>
      </c>
      <c r="D223" s="5" t="s">
        <v>603</v>
      </c>
      <c r="E223" s="6" t="s">
        <v>602</v>
      </c>
      <c r="F223" s="5" t="s">
        <v>603</v>
      </c>
      <c r="G223" s="5" t="s">
        <v>777</v>
      </c>
      <c r="H223" s="5" t="s">
        <v>778</v>
      </c>
      <c r="I223" s="5" t="s">
        <v>753</v>
      </c>
      <c r="J223" s="5" t="s">
        <v>13</v>
      </c>
      <c r="K223" s="7" t="s">
        <v>14</v>
      </c>
      <c r="L223" s="8">
        <f t="shared" si="3"/>
        <v>810</v>
      </c>
      <c r="M223" s="9">
        <v>270</v>
      </c>
      <c r="N223" s="9">
        <v>270</v>
      </c>
      <c r="O223" s="9">
        <v>270</v>
      </c>
    </row>
    <row r="224" spans="1:15" s="10" customFormat="1" ht="110.25" x14ac:dyDescent="0.2">
      <c r="A224" s="5">
        <f xml:space="preserve"> IF(B224="","",SUBTOTAL(3,B$4:$B224))</f>
        <v>221</v>
      </c>
      <c r="B224" s="6" t="s">
        <v>591</v>
      </c>
      <c r="C224" s="6" t="s">
        <v>604</v>
      </c>
      <c r="D224" s="5" t="s">
        <v>605</v>
      </c>
      <c r="E224" s="6" t="s">
        <v>604</v>
      </c>
      <c r="F224" s="5" t="s">
        <v>605</v>
      </c>
      <c r="G224" s="5" t="s">
        <v>777</v>
      </c>
      <c r="H224" s="5" t="s">
        <v>778</v>
      </c>
      <c r="I224" s="5" t="s">
        <v>753</v>
      </c>
      <c r="J224" s="5" t="s">
        <v>13</v>
      </c>
      <c r="K224" s="7" t="s">
        <v>14</v>
      </c>
      <c r="L224" s="8">
        <f t="shared" si="3"/>
        <v>1350</v>
      </c>
      <c r="M224" s="9">
        <v>450</v>
      </c>
      <c r="N224" s="9">
        <v>450</v>
      </c>
      <c r="O224" s="9">
        <v>450</v>
      </c>
    </row>
    <row r="225" spans="1:15" s="10" customFormat="1" ht="110.25" x14ac:dyDescent="0.2">
      <c r="A225" s="5">
        <f xml:space="preserve"> IF(B225="","",SUBTOTAL(3,B$4:$B225))</f>
        <v>222</v>
      </c>
      <c r="B225" s="6" t="s">
        <v>591</v>
      </c>
      <c r="C225" s="6" t="s">
        <v>606</v>
      </c>
      <c r="D225" s="5" t="s">
        <v>607</v>
      </c>
      <c r="E225" s="6" t="s">
        <v>606</v>
      </c>
      <c r="F225" s="5" t="s">
        <v>607</v>
      </c>
      <c r="G225" s="5" t="s">
        <v>777</v>
      </c>
      <c r="H225" s="5" t="s">
        <v>778</v>
      </c>
      <c r="I225" s="5" t="s">
        <v>753</v>
      </c>
      <c r="J225" s="5" t="s">
        <v>13</v>
      </c>
      <c r="K225" s="7" t="s">
        <v>14</v>
      </c>
      <c r="L225" s="8">
        <f t="shared" si="3"/>
        <v>1350</v>
      </c>
      <c r="M225" s="9">
        <v>450</v>
      </c>
      <c r="N225" s="9">
        <v>450</v>
      </c>
      <c r="O225" s="9">
        <v>450</v>
      </c>
    </row>
    <row r="226" spans="1:15" s="10" customFormat="1" ht="110.25" x14ac:dyDescent="0.2">
      <c r="A226" s="5">
        <f xml:space="preserve"> IF(B226="","",SUBTOTAL(3,B$4:$B226))</f>
        <v>223</v>
      </c>
      <c r="B226" s="6" t="s">
        <v>591</v>
      </c>
      <c r="C226" s="6" t="s">
        <v>608</v>
      </c>
      <c r="D226" s="5" t="s">
        <v>609</v>
      </c>
      <c r="E226" s="6" t="s">
        <v>761</v>
      </c>
      <c r="F226" s="5" t="s">
        <v>609</v>
      </c>
      <c r="G226" s="5" t="s">
        <v>777</v>
      </c>
      <c r="H226" s="5" t="s">
        <v>778</v>
      </c>
      <c r="I226" s="5" t="s">
        <v>753</v>
      </c>
      <c r="J226" s="5" t="s">
        <v>13</v>
      </c>
      <c r="K226" s="7" t="s">
        <v>14</v>
      </c>
      <c r="L226" s="8">
        <f t="shared" si="3"/>
        <v>1080</v>
      </c>
      <c r="M226" s="9">
        <v>360</v>
      </c>
      <c r="N226" s="9">
        <v>360</v>
      </c>
      <c r="O226" s="9">
        <v>360</v>
      </c>
    </row>
    <row r="227" spans="1:15" s="10" customFormat="1" ht="110.25" x14ac:dyDescent="0.2">
      <c r="A227" s="5">
        <f xml:space="preserve"> IF(B227="","",SUBTOTAL(3,B$4:$B227))</f>
        <v>224</v>
      </c>
      <c r="B227" s="6" t="s">
        <v>591</v>
      </c>
      <c r="C227" s="6" t="s">
        <v>610</v>
      </c>
      <c r="D227" s="5" t="s">
        <v>611</v>
      </c>
      <c r="E227" s="6" t="s">
        <v>610</v>
      </c>
      <c r="F227" s="5" t="s">
        <v>611</v>
      </c>
      <c r="G227" s="5" t="s">
        <v>777</v>
      </c>
      <c r="H227" s="5" t="s">
        <v>778</v>
      </c>
      <c r="I227" s="5" t="s">
        <v>753</v>
      </c>
      <c r="J227" s="5" t="s">
        <v>13</v>
      </c>
      <c r="K227" s="7" t="s">
        <v>14</v>
      </c>
      <c r="L227" s="8">
        <f t="shared" si="3"/>
        <v>540</v>
      </c>
      <c r="M227" s="9">
        <v>180</v>
      </c>
      <c r="N227" s="9">
        <v>180</v>
      </c>
      <c r="O227" s="9">
        <v>180</v>
      </c>
    </row>
    <row r="228" spans="1:15" s="10" customFormat="1" ht="110.25" x14ac:dyDescent="0.2">
      <c r="A228" s="5">
        <f xml:space="preserve"> IF(B228="","",SUBTOTAL(3,B$4:$B228))</f>
        <v>225</v>
      </c>
      <c r="B228" s="6" t="s">
        <v>612</v>
      </c>
      <c r="C228" s="6" t="s">
        <v>613</v>
      </c>
      <c r="D228" s="5" t="s">
        <v>614</v>
      </c>
      <c r="E228" s="6" t="s">
        <v>615</v>
      </c>
      <c r="F228" s="5" t="s">
        <v>614</v>
      </c>
      <c r="G228" s="5" t="s">
        <v>777</v>
      </c>
      <c r="H228" s="5" t="s">
        <v>778</v>
      </c>
      <c r="I228" s="5" t="s">
        <v>753</v>
      </c>
      <c r="J228" s="5" t="s">
        <v>13</v>
      </c>
      <c r="K228" s="7" t="s">
        <v>14</v>
      </c>
      <c r="L228" s="8">
        <f t="shared" si="3"/>
        <v>54240</v>
      </c>
      <c r="M228" s="9">
        <v>17820</v>
      </c>
      <c r="N228" s="9">
        <v>18420</v>
      </c>
      <c r="O228" s="9">
        <v>18000</v>
      </c>
    </row>
    <row r="229" spans="1:15" s="10" customFormat="1" ht="110.25" x14ac:dyDescent="0.2">
      <c r="A229" s="5">
        <f xml:space="preserve"> IF(B229="","",SUBTOTAL(3,B$4:$B229))</f>
        <v>226</v>
      </c>
      <c r="B229" s="6" t="s">
        <v>616</v>
      </c>
      <c r="C229" s="6" t="s">
        <v>469</v>
      </c>
      <c r="D229" s="5" t="s">
        <v>617</v>
      </c>
      <c r="E229" s="6" t="s">
        <v>469</v>
      </c>
      <c r="F229" s="5" t="s">
        <v>617</v>
      </c>
      <c r="G229" s="5" t="s">
        <v>777</v>
      </c>
      <c r="H229" s="5" t="s">
        <v>778</v>
      </c>
      <c r="I229" s="5" t="s">
        <v>753</v>
      </c>
      <c r="J229" s="5" t="s">
        <v>13</v>
      </c>
      <c r="K229" s="7" t="s">
        <v>14</v>
      </c>
      <c r="L229" s="8">
        <f t="shared" si="3"/>
        <v>31320</v>
      </c>
      <c r="M229" s="9">
        <v>10440</v>
      </c>
      <c r="N229" s="9">
        <v>10440</v>
      </c>
      <c r="O229" s="9">
        <v>10440</v>
      </c>
    </row>
    <row r="230" spans="1:15" s="10" customFormat="1" ht="110.25" x14ac:dyDescent="0.2">
      <c r="A230" s="5">
        <f xml:space="preserve"> IF(B230="","",SUBTOTAL(3,B$4:$B230))</f>
        <v>227</v>
      </c>
      <c r="B230" s="6" t="s">
        <v>618</v>
      </c>
      <c r="C230" s="6" t="s">
        <v>619</v>
      </c>
      <c r="D230" s="5" t="s">
        <v>620</v>
      </c>
      <c r="E230" s="6" t="s">
        <v>619</v>
      </c>
      <c r="F230" s="5" t="s">
        <v>620</v>
      </c>
      <c r="G230" s="5" t="s">
        <v>777</v>
      </c>
      <c r="H230" s="5" t="s">
        <v>778</v>
      </c>
      <c r="I230" s="5" t="s">
        <v>753</v>
      </c>
      <c r="J230" s="5" t="s">
        <v>13</v>
      </c>
      <c r="K230" s="7" t="s">
        <v>14</v>
      </c>
      <c r="L230" s="8">
        <f t="shared" si="3"/>
        <v>6750</v>
      </c>
      <c r="M230" s="9">
        <v>2250</v>
      </c>
      <c r="N230" s="9">
        <v>2250</v>
      </c>
      <c r="O230" s="9">
        <v>2250</v>
      </c>
    </row>
    <row r="231" spans="1:15" s="10" customFormat="1" ht="110.25" x14ac:dyDescent="0.2">
      <c r="A231" s="5">
        <f xml:space="preserve"> IF(B231="","",SUBTOTAL(3,B$4:$B231))</f>
        <v>228</v>
      </c>
      <c r="B231" s="6" t="s">
        <v>621</v>
      </c>
      <c r="C231" s="6" t="s">
        <v>622</v>
      </c>
      <c r="D231" s="5" t="s">
        <v>623</v>
      </c>
      <c r="E231" s="6" t="s">
        <v>622</v>
      </c>
      <c r="F231" s="5" t="s">
        <v>623</v>
      </c>
      <c r="G231" s="5" t="s">
        <v>777</v>
      </c>
      <c r="H231" s="5" t="s">
        <v>778</v>
      </c>
      <c r="I231" s="5" t="s">
        <v>753</v>
      </c>
      <c r="J231" s="5" t="s">
        <v>13</v>
      </c>
      <c r="K231" s="7" t="s">
        <v>14</v>
      </c>
      <c r="L231" s="8">
        <f t="shared" si="3"/>
        <v>930</v>
      </c>
      <c r="M231" s="9">
        <v>360</v>
      </c>
      <c r="N231" s="9">
        <v>300</v>
      </c>
      <c r="O231" s="9">
        <v>270</v>
      </c>
    </row>
    <row r="232" spans="1:15" s="10" customFormat="1" ht="110.25" x14ac:dyDescent="0.2">
      <c r="A232" s="5">
        <f xml:space="preserve"> IF(B232="","",SUBTOTAL(3,B$4:$B232))</f>
        <v>229</v>
      </c>
      <c r="B232" s="6" t="s">
        <v>621</v>
      </c>
      <c r="C232" s="6" t="s">
        <v>624</v>
      </c>
      <c r="D232" s="5" t="s">
        <v>625</v>
      </c>
      <c r="E232" s="6" t="s">
        <v>626</v>
      </c>
      <c r="F232" s="5" t="s">
        <v>625</v>
      </c>
      <c r="G232" s="5" t="s">
        <v>777</v>
      </c>
      <c r="H232" s="5" t="s">
        <v>778</v>
      </c>
      <c r="I232" s="5" t="s">
        <v>753</v>
      </c>
      <c r="J232" s="5" t="s">
        <v>13</v>
      </c>
      <c r="K232" s="7" t="s">
        <v>14</v>
      </c>
      <c r="L232" s="8">
        <f t="shared" si="3"/>
        <v>45840</v>
      </c>
      <c r="M232" s="9">
        <v>15000</v>
      </c>
      <c r="N232" s="9">
        <v>15360</v>
      </c>
      <c r="O232" s="9">
        <v>15480</v>
      </c>
    </row>
    <row r="233" spans="1:15" s="10" customFormat="1" ht="110.25" x14ac:dyDescent="0.2">
      <c r="A233" s="5">
        <f xml:space="preserve"> IF(B233="","",SUBTOTAL(3,B$4:$B233))</f>
        <v>230</v>
      </c>
      <c r="B233" s="6" t="s">
        <v>627</v>
      </c>
      <c r="C233" s="6" t="s">
        <v>628</v>
      </c>
      <c r="D233" s="5" t="s">
        <v>629</v>
      </c>
      <c r="E233" s="6" t="s">
        <v>630</v>
      </c>
      <c r="F233" s="5" t="s">
        <v>629</v>
      </c>
      <c r="G233" s="5" t="s">
        <v>777</v>
      </c>
      <c r="H233" s="5" t="s">
        <v>778</v>
      </c>
      <c r="I233" s="5" t="s">
        <v>753</v>
      </c>
      <c r="J233" s="5" t="s">
        <v>13</v>
      </c>
      <c r="K233" s="7" t="s">
        <v>14</v>
      </c>
      <c r="L233" s="8">
        <f t="shared" si="3"/>
        <v>16200</v>
      </c>
      <c r="M233" s="9">
        <v>5400</v>
      </c>
      <c r="N233" s="9">
        <v>5400</v>
      </c>
      <c r="O233" s="9">
        <v>5400</v>
      </c>
    </row>
    <row r="234" spans="1:15" s="10" customFormat="1" ht="110.25" x14ac:dyDescent="0.2">
      <c r="A234" s="5">
        <f xml:space="preserve"> IF(B234="","",SUBTOTAL(3,B$4:$B234))</f>
        <v>231</v>
      </c>
      <c r="B234" s="6" t="s">
        <v>627</v>
      </c>
      <c r="C234" s="6" t="s">
        <v>631</v>
      </c>
      <c r="D234" s="5" t="s">
        <v>632</v>
      </c>
      <c r="E234" s="6" t="s">
        <v>631</v>
      </c>
      <c r="F234" s="5" t="s">
        <v>632</v>
      </c>
      <c r="G234" s="5" t="s">
        <v>777</v>
      </c>
      <c r="H234" s="5" t="s">
        <v>778</v>
      </c>
      <c r="I234" s="5" t="s">
        <v>753</v>
      </c>
      <c r="J234" s="5" t="s">
        <v>13</v>
      </c>
      <c r="K234" s="7" t="s">
        <v>14</v>
      </c>
      <c r="L234" s="8">
        <f t="shared" si="3"/>
        <v>20700</v>
      </c>
      <c r="M234" s="9">
        <v>6840</v>
      </c>
      <c r="N234" s="9">
        <v>6930</v>
      </c>
      <c r="O234" s="9">
        <v>6930</v>
      </c>
    </row>
    <row r="235" spans="1:15" s="10" customFormat="1" ht="110.25" x14ac:dyDescent="0.2">
      <c r="A235" s="5">
        <f xml:space="preserve"> IF(B235="","",SUBTOTAL(3,B$4:$B235))</f>
        <v>232</v>
      </c>
      <c r="B235" s="6" t="s">
        <v>627</v>
      </c>
      <c r="C235" s="6" t="s">
        <v>633</v>
      </c>
      <c r="D235" s="5" t="s">
        <v>634</v>
      </c>
      <c r="E235" s="6" t="s">
        <v>735</v>
      </c>
      <c r="F235" s="5" t="s">
        <v>634</v>
      </c>
      <c r="G235" s="5" t="s">
        <v>777</v>
      </c>
      <c r="H235" s="5" t="s">
        <v>778</v>
      </c>
      <c r="I235" s="5" t="s">
        <v>753</v>
      </c>
      <c r="J235" s="5" t="s">
        <v>13</v>
      </c>
      <c r="K235" s="7" t="s">
        <v>14</v>
      </c>
      <c r="L235" s="8">
        <f t="shared" si="3"/>
        <v>89760</v>
      </c>
      <c r="M235" s="9">
        <v>29820</v>
      </c>
      <c r="N235" s="9">
        <v>29970</v>
      </c>
      <c r="O235" s="9">
        <v>29970</v>
      </c>
    </row>
    <row r="236" spans="1:15" s="10" customFormat="1" ht="110.25" x14ac:dyDescent="0.2">
      <c r="A236" s="5">
        <f xml:space="preserve"> IF(B236="","",SUBTOTAL(3,B$4:$B236))</f>
        <v>233</v>
      </c>
      <c r="B236" s="6" t="s">
        <v>635</v>
      </c>
      <c r="C236" s="6" t="s">
        <v>636</v>
      </c>
      <c r="D236" s="5" t="s">
        <v>637</v>
      </c>
      <c r="E236" s="6" t="s">
        <v>636</v>
      </c>
      <c r="F236" s="5" t="s">
        <v>637</v>
      </c>
      <c r="G236" s="5" t="s">
        <v>777</v>
      </c>
      <c r="H236" s="5" t="s">
        <v>778</v>
      </c>
      <c r="I236" s="5" t="s">
        <v>753</v>
      </c>
      <c r="J236" s="5" t="s">
        <v>13</v>
      </c>
      <c r="K236" s="7" t="s">
        <v>14</v>
      </c>
      <c r="L236" s="8">
        <f t="shared" si="3"/>
        <v>4050</v>
      </c>
      <c r="M236" s="9">
        <v>1350</v>
      </c>
      <c r="N236" s="9">
        <v>1350</v>
      </c>
      <c r="O236" s="9">
        <v>1350</v>
      </c>
    </row>
    <row r="237" spans="1:15" s="10" customFormat="1" ht="110.25" x14ac:dyDescent="0.2">
      <c r="A237" s="5">
        <f xml:space="preserve"> IF(B237="","",SUBTOTAL(3,B$4:$B237))</f>
        <v>234</v>
      </c>
      <c r="B237" s="6" t="s">
        <v>635</v>
      </c>
      <c r="C237" s="6" t="s">
        <v>638</v>
      </c>
      <c r="D237" s="5" t="s">
        <v>639</v>
      </c>
      <c r="E237" s="6" t="s">
        <v>640</v>
      </c>
      <c r="F237" s="5" t="s">
        <v>639</v>
      </c>
      <c r="G237" s="5" t="s">
        <v>777</v>
      </c>
      <c r="H237" s="5" t="s">
        <v>778</v>
      </c>
      <c r="I237" s="5" t="s">
        <v>753</v>
      </c>
      <c r="J237" s="5" t="s">
        <v>13</v>
      </c>
      <c r="K237" s="7" t="s">
        <v>14</v>
      </c>
      <c r="L237" s="8">
        <f t="shared" si="3"/>
        <v>7200</v>
      </c>
      <c r="M237" s="9">
        <v>2400</v>
      </c>
      <c r="N237" s="9">
        <v>2400</v>
      </c>
      <c r="O237" s="9">
        <v>2400</v>
      </c>
    </row>
    <row r="238" spans="1:15" s="10" customFormat="1" ht="110.25" x14ac:dyDescent="0.2">
      <c r="A238" s="5">
        <f xml:space="preserve"> IF(B238="","",SUBTOTAL(3,B$4:$B238))</f>
        <v>235</v>
      </c>
      <c r="B238" s="6" t="s">
        <v>635</v>
      </c>
      <c r="C238" s="6" t="s">
        <v>641</v>
      </c>
      <c r="D238" s="5" t="s">
        <v>642</v>
      </c>
      <c r="E238" s="6" t="s">
        <v>643</v>
      </c>
      <c r="F238" s="5" t="s">
        <v>642</v>
      </c>
      <c r="G238" s="5" t="s">
        <v>777</v>
      </c>
      <c r="H238" s="5" t="s">
        <v>778</v>
      </c>
      <c r="I238" s="5" t="s">
        <v>753</v>
      </c>
      <c r="J238" s="5" t="s">
        <v>13</v>
      </c>
      <c r="K238" s="7" t="s">
        <v>14</v>
      </c>
      <c r="L238" s="8">
        <f t="shared" si="3"/>
        <v>18900</v>
      </c>
      <c r="M238" s="9">
        <v>6300</v>
      </c>
      <c r="N238" s="9">
        <v>6300</v>
      </c>
      <c r="O238" s="9">
        <v>6300</v>
      </c>
    </row>
    <row r="239" spans="1:15" s="10" customFormat="1" ht="110.25" x14ac:dyDescent="0.2">
      <c r="A239" s="5">
        <f xml:space="preserve"> IF(B239="","",SUBTOTAL(3,B$4:$B239))</f>
        <v>236</v>
      </c>
      <c r="B239" s="6" t="s">
        <v>635</v>
      </c>
      <c r="C239" s="6" t="s">
        <v>755</v>
      </c>
      <c r="D239" s="5" t="s">
        <v>644</v>
      </c>
      <c r="E239" s="6" t="s">
        <v>755</v>
      </c>
      <c r="F239" s="5" t="s">
        <v>644</v>
      </c>
      <c r="G239" s="5" t="s">
        <v>777</v>
      </c>
      <c r="H239" s="5" t="s">
        <v>778</v>
      </c>
      <c r="I239" s="5" t="s">
        <v>753</v>
      </c>
      <c r="J239" s="5" t="s">
        <v>13</v>
      </c>
      <c r="K239" s="7" t="s">
        <v>14</v>
      </c>
      <c r="L239" s="8">
        <f t="shared" si="3"/>
        <v>21300</v>
      </c>
      <c r="M239" s="9">
        <v>9000</v>
      </c>
      <c r="N239" s="9">
        <v>6300</v>
      </c>
      <c r="O239" s="9">
        <v>6000</v>
      </c>
    </row>
    <row r="240" spans="1:15" s="10" customFormat="1" ht="110.25" x14ac:dyDescent="0.2">
      <c r="A240" s="5">
        <f xml:space="preserve"> IF(B240="","",SUBTOTAL(3,B$4:$B240))</f>
        <v>237</v>
      </c>
      <c r="B240" s="6" t="s">
        <v>635</v>
      </c>
      <c r="C240" s="6" t="s">
        <v>645</v>
      </c>
      <c r="D240" s="5" t="s">
        <v>646</v>
      </c>
      <c r="E240" s="6" t="s">
        <v>645</v>
      </c>
      <c r="F240" s="5" t="s">
        <v>646</v>
      </c>
      <c r="G240" s="5" t="s">
        <v>777</v>
      </c>
      <c r="H240" s="5" t="s">
        <v>778</v>
      </c>
      <c r="I240" s="5" t="s">
        <v>753</v>
      </c>
      <c r="J240" s="5" t="s">
        <v>13</v>
      </c>
      <c r="K240" s="7" t="s">
        <v>14</v>
      </c>
      <c r="L240" s="8">
        <f t="shared" si="3"/>
        <v>9450</v>
      </c>
      <c r="M240" s="9">
        <v>3150</v>
      </c>
      <c r="N240" s="9">
        <v>3150</v>
      </c>
      <c r="O240" s="9">
        <v>3150</v>
      </c>
    </row>
    <row r="241" spans="1:15" s="10" customFormat="1" ht="110.25" x14ac:dyDescent="0.2">
      <c r="A241" s="5">
        <f xml:space="preserve"> IF(B241="","",SUBTOTAL(3,B$4:$B241))</f>
        <v>238</v>
      </c>
      <c r="B241" s="6" t="s">
        <v>635</v>
      </c>
      <c r="C241" s="6" t="s">
        <v>756</v>
      </c>
      <c r="D241" s="5" t="s">
        <v>647</v>
      </c>
      <c r="E241" s="6" t="s">
        <v>756</v>
      </c>
      <c r="F241" s="5" t="s">
        <v>647</v>
      </c>
      <c r="G241" s="5" t="s">
        <v>777</v>
      </c>
      <c r="H241" s="5" t="s">
        <v>778</v>
      </c>
      <c r="I241" s="5" t="s">
        <v>753</v>
      </c>
      <c r="J241" s="5" t="s">
        <v>13</v>
      </c>
      <c r="K241" s="7" t="s">
        <v>14</v>
      </c>
      <c r="L241" s="8">
        <f t="shared" si="3"/>
        <v>8550</v>
      </c>
      <c r="M241" s="9">
        <v>3150</v>
      </c>
      <c r="N241" s="9">
        <v>2700</v>
      </c>
      <c r="O241" s="9">
        <v>2700</v>
      </c>
    </row>
    <row r="242" spans="1:15" s="10" customFormat="1" ht="110.25" x14ac:dyDescent="0.2">
      <c r="A242" s="5">
        <f xml:space="preserve"> IF(B242="","",SUBTOTAL(3,B$4:$B242))</f>
        <v>239</v>
      </c>
      <c r="B242" s="6" t="s">
        <v>635</v>
      </c>
      <c r="C242" s="6" t="s">
        <v>757</v>
      </c>
      <c r="D242" s="5" t="s">
        <v>648</v>
      </c>
      <c r="E242" s="6" t="s">
        <v>757</v>
      </c>
      <c r="F242" s="5" t="s">
        <v>648</v>
      </c>
      <c r="G242" s="5" t="s">
        <v>777</v>
      </c>
      <c r="H242" s="5" t="s">
        <v>778</v>
      </c>
      <c r="I242" s="5" t="s">
        <v>753</v>
      </c>
      <c r="J242" s="5" t="s">
        <v>13</v>
      </c>
      <c r="K242" s="7" t="s">
        <v>14</v>
      </c>
      <c r="L242" s="8">
        <f t="shared" si="3"/>
        <v>6150</v>
      </c>
      <c r="M242" s="9">
        <v>2250</v>
      </c>
      <c r="N242" s="9">
        <v>2100</v>
      </c>
      <c r="O242" s="9">
        <v>1800</v>
      </c>
    </row>
    <row r="243" spans="1:15" s="10" customFormat="1" ht="110.25" x14ac:dyDescent="0.2">
      <c r="A243" s="5">
        <f xml:space="preserve"> IF(B243="","",SUBTOTAL(3,B$4:$B243))</f>
        <v>240</v>
      </c>
      <c r="B243" s="6" t="s">
        <v>635</v>
      </c>
      <c r="C243" s="6" t="s">
        <v>649</v>
      </c>
      <c r="D243" s="5" t="s">
        <v>650</v>
      </c>
      <c r="E243" s="6" t="s">
        <v>649</v>
      </c>
      <c r="F243" s="5" t="s">
        <v>650</v>
      </c>
      <c r="G243" s="5" t="s">
        <v>777</v>
      </c>
      <c r="H243" s="5" t="s">
        <v>778</v>
      </c>
      <c r="I243" s="5" t="s">
        <v>753</v>
      </c>
      <c r="J243" s="5" t="s">
        <v>13</v>
      </c>
      <c r="K243" s="7" t="s">
        <v>14</v>
      </c>
      <c r="L243" s="8">
        <f t="shared" si="3"/>
        <v>8190</v>
      </c>
      <c r="M243" s="9">
        <v>2790</v>
      </c>
      <c r="N243" s="9">
        <v>0</v>
      </c>
      <c r="O243" s="9">
        <v>5400</v>
      </c>
    </row>
    <row r="244" spans="1:15" s="10" customFormat="1" ht="110.25" x14ac:dyDescent="0.2">
      <c r="A244" s="5">
        <f xml:space="preserve"> IF(B244="","",SUBTOTAL(3,B$4:$B244))</f>
        <v>241</v>
      </c>
      <c r="B244" s="6" t="s">
        <v>635</v>
      </c>
      <c r="C244" s="6" t="s">
        <v>651</v>
      </c>
      <c r="D244" s="5" t="s">
        <v>652</v>
      </c>
      <c r="E244" s="6" t="s">
        <v>651</v>
      </c>
      <c r="F244" s="5" t="s">
        <v>652</v>
      </c>
      <c r="G244" s="5" t="s">
        <v>777</v>
      </c>
      <c r="H244" s="5" t="s">
        <v>778</v>
      </c>
      <c r="I244" s="5" t="s">
        <v>753</v>
      </c>
      <c r="J244" s="5" t="s">
        <v>13</v>
      </c>
      <c r="K244" s="7" t="s">
        <v>14</v>
      </c>
      <c r="L244" s="8">
        <f t="shared" si="3"/>
        <v>8370</v>
      </c>
      <c r="M244" s="9">
        <v>2790</v>
      </c>
      <c r="N244" s="9">
        <v>2790</v>
      </c>
      <c r="O244" s="9">
        <v>2790</v>
      </c>
    </row>
    <row r="245" spans="1:15" s="10" customFormat="1" ht="110.25" x14ac:dyDescent="0.2">
      <c r="A245" s="5">
        <f xml:space="preserve"> IF(B245="","",SUBTOTAL(3,B$4:$B245))</f>
        <v>242</v>
      </c>
      <c r="B245" s="6" t="s">
        <v>635</v>
      </c>
      <c r="C245" s="6" t="s">
        <v>653</v>
      </c>
      <c r="D245" s="5" t="s">
        <v>654</v>
      </c>
      <c r="E245" s="6" t="s">
        <v>653</v>
      </c>
      <c r="F245" s="5" t="s">
        <v>654</v>
      </c>
      <c r="G245" s="5" t="s">
        <v>777</v>
      </c>
      <c r="H245" s="5" t="s">
        <v>778</v>
      </c>
      <c r="I245" s="5" t="s">
        <v>753</v>
      </c>
      <c r="J245" s="5" t="s">
        <v>13</v>
      </c>
      <c r="K245" s="7" t="s">
        <v>14</v>
      </c>
      <c r="L245" s="8">
        <f t="shared" si="3"/>
        <v>1380</v>
      </c>
      <c r="M245" s="9">
        <v>540</v>
      </c>
      <c r="N245" s="9">
        <v>540</v>
      </c>
      <c r="O245" s="9">
        <v>300</v>
      </c>
    </row>
    <row r="246" spans="1:15" s="10" customFormat="1" ht="110.25" x14ac:dyDescent="0.2">
      <c r="A246" s="5">
        <f xml:space="preserve"> IF(B246="","",SUBTOTAL(3,B$4:$B246))</f>
        <v>243</v>
      </c>
      <c r="B246" s="6" t="s">
        <v>655</v>
      </c>
      <c r="C246" s="6" t="s">
        <v>656</v>
      </c>
      <c r="D246" s="5" t="s">
        <v>657</v>
      </c>
      <c r="E246" s="6" t="s">
        <v>656</v>
      </c>
      <c r="F246" s="5" t="s">
        <v>657</v>
      </c>
      <c r="G246" s="5" t="s">
        <v>777</v>
      </c>
      <c r="H246" s="5" t="s">
        <v>778</v>
      </c>
      <c r="I246" s="5" t="s">
        <v>753</v>
      </c>
      <c r="J246" s="5" t="s">
        <v>13</v>
      </c>
      <c r="K246" s="7" t="s">
        <v>14</v>
      </c>
      <c r="L246" s="8">
        <f t="shared" si="3"/>
        <v>8100</v>
      </c>
      <c r="M246" s="9">
        <v>2700</v>
      </c>
      <c r="N246" s="9">
        <v>2700</v>
      </c>
      <c r="O246" s="9">
        <v>2700</v>
      </c>
    </row>
    <row r="247" spans="1:15" s="10" customFormat="1" ht="110.25" x14ac:dyDescent="0.2">
      <c r="A247" s="5">
        <f xml:space="preserve"> IF(B247="","",SUBTOTAL(3,B$4:$B247))</f>
        <v>244</v>
      </c>
      <c r="B247" s="6" t="s">
        <v>655</v>
      </c>
      <c r="C247" s="6" t="s">
        <v>658</v>
      </c>
      <c r="D247" s="5" t="s">
        <v>659</v>
      </c>
      <c r="E247" s="6" t="s">
        <v>658</v>
      </c>
      <c r="F247" s="5" t="s">
        <v>659</v>
      </c>
      <c r="G247" s="5" t="s">
        <v>777</v>
      </c>
      <c r="H247" s="5" t="s">
        <v>778</v>
      </c>
      <c r="I247" s="5" t="s">
        <v>753</v>
      </c>
      <c r="J247" s="5" t="s">
        <v>13</v>
      </c>
      <c r="K247" s="7" t="s">
        <v>14</v>
      </c>
      <c r="L247" s="8">
        <f t="shared" ref="L247:L274" si="4">SUM(M247:O247)</f>
        <v>540</v>
      </c>
      <c r="M247" s="9">
        <v>180</v>
      </c>
      <c r="N247" s="9">
        <v>180</v>
      </c>
      <c r="O247" s="9">
        <v>180</v>
      </c>
    </row>
    <row r="248" spans="1:15" s="10" customFormat="1" ht="110.25" x14ac:dyDescent="0.2">
      <c r="A248" s="5">
        <f xml:space="preserve"> IF(B248="","",SUBTOTAL(3,B$4:$B248))</f>
        <v>245</v>
      </c>
      <c r="B248" s="6" t="s">
        <v>655</v>
      </c>
      <c r="C248" s="6" t="s">
        <v>660</v>
      </c>
      <c r="D248" s="5" t="s">
        <v>661</v>
      </c>
      <c r="E248" s="6" t="s">
        <v>662</v>
      </c>
      <c r="F248" s="5" t="s">
        <v>661</v>
      </c>
      <c r="G248" s="5" t="s">
        <v>777</v>
      </c>
      <c r="H248" s="5" t="s">
        <v>778</v>
      </c>
      <c r="I248" s="5" t="s">
        <v>753</v>
      </c>
      <c r="J248" s="5" t="s">
        <v>13</v>
      </c>
      <c r="K248" s="7" t="s">
        <v>14</v>
      </c>
      <c r="L248" s="8">
        <f t="shared" si="4"/>
        <v>270</v>
      </c>
      <c r="M248" s="9">
        <v>90</v>
      </c>
      <c r="N248" s="9">
        <v>90</v>
      </c>
      <c r="O248" s="9">
        <v>90</v>
      </c>
    </row>
    <row r="249" spans="1:15" s="10" customFormat="1" ht="110.25" x14ac:dyDescent="0.2">
      <c r="A249" s="5">
        <f xml:space="preserve"> IF(B249="","",SUBTOTAL(3,B$4:$B249))</f>
        <v>246</v>
      </c>
      <c r="B249" s="6" t="s">
        <v>655</v>
      </c>
      <c r="C249" s="6" t="s">
        <v>663</v>
      </c>
      <c r="D249" s="5" t="s">
        <v>664</v>
      </c>
      <c r="E249" s="6" t="s">
        <v>663</v>
      </c>
      <c r="F249" s="5" t="s">
        <v>664</v>
      </c>
      <c r="G249" s="5" t="s">
        <v>777</v>
      </c>
      <c r="H249" s="5" t="s">
        <v>778</v>
      </c>
      <c r="I249" s="5" t="s">
        <v>753</v>
      </c>
      <c r="J249" s="5" t="s">
        <v>13</v>
      </c>
      <c r="K249" s="7" t="s">
        <v>14</v>
      </c>
      <c r="L249" s="8">
        <f t="shared" si="4"/>
        <v>2610</v>
      </c>
      <c r="M249" s="9">
        <v>810</v>
      </c>
      <c r="N249" s="9">
        <v>900</v>
      </c>
      <c r="O249" s="9">
        <v>900</v>
      </c>
    </row>
    <row r="250" spans="1:15" s="10" customFormat="1" ht="110.25" x14ac:dyDescent="0.2">
      <c r="A250" s="5">
        <f xml:space="preserve"> IF(B250="","",SUBTOTAL(3,B$4:$B250))</f>
        <v>247</v>
      </c>
      <c r="B250" s="6" t="s">
        <v>655</v>
      </c>
      <c r="C250" s="6" t="s">
        <v>665</v>
      </c>
      <c r="D250" s="5" t="s">
        <v>666</v>
      </c>
      <c r="E250" s="6" t="s">
        <v>665</v>
      </c>
      <c r="F250" s="5" t="s">
        <v>666</v>
      </c>
      <c r="G250" s="5" t="s">
        <v>777</v>
      </c>
      <c r="H250" s="5" t="s">
        <v>778</v>
      </c>
      <c r="I250" s="5" t="s">
        <v>753</v>
      </c>
      <c r="J250" s="5" t="s">
        <v>13</v>
      </c>
      <c r="K250" s="7" t="s">
        <v>14</v>
      </c>
      <c r="L250" s="8">
        <f t="shared" si="4"/>
        <v>2700</v>
      </c>
      <c r="M250" s="9">
        <v>900</v>
      </c>
      <c r="N250" s="9">
        <v>900</v>
      </c>
      <c r="O250" s="9">
        <v>900</v>
      </c>
    </row>
    <row r="251" spans="1:15" s="10" customFormat="1" ht="110.25" x14ac:dyDescent="0.2">
      <c r="A251" s="5">
        <f xml:space="preserve"> IF(B251="","",SUBTOTAL(3,B$4:$B251))</f>
        <v>248</v>
      </c>
      <c r="B251" s="6" t="s">
        <v>655</v>
      </c>
      <c r="C251" s="6" t="s">
        <v>667</v>
      </c>
      <c r="D251" s="5" t="s">
        <v>668</v>
      </c>
      <c r="E251" s="6" t="s">
        <v>667</v>
      </c>
      <c r="F251" s="5" t="s">
        <v>668</v>
      </c>
      <c r="G251" s="5" t="s">
        <v>777</v>
      </c>
      <c r="H251" s="5" t="s">
        <v>778</v>
      </c>
      <c r="I251" s="5" t="s">
        <v>753</v>
      </c>
      <c r="J251" s="5" t="s">
        <v>13</v>
      </c>
      <c r="K251" s="7" t="s">
        <v>14</v>
      </c>
      <c r="L251" s="8">
        <f t="shared" si="4"/>
        <v>3510</v>
      </c>
      <c r="M251" s="9">
        <v>1170</v>
      </c>
      <c r="N251" s="9">
        <v>1170</v>
      </c>
      <c r="O251" s="9">
        <v>1170</v>
      </c>
    </row>
    <row r="252" spans="1:15" s="10" customFormat="1" ht="110.25" x14ac:dyDescent="0.2">
      <c r="A252" s="5">
        <f xml:space="preserve"> IF(B252="","",SUBTOTAL(3,B$4:$B252))</f>
        <v>249</v>
      </c>
      <c r="B252" s="6" t="s">
        <v>655</v>
      </c>
      <c r="C252" s="6" t="s">
        <v>669</v>
      </c>
      <c r="D252" s="5" t="s">
        <v>670</v>
      </c>
      <c r="E252" s="6" t="s">
        <v>669</v>
      </c>
      <c r="F252" s="5" t="s">
        <v>670</v>
      </c>
      <c r="G252" s="5" t="s">
        <v>777</v>
      </c>
      <c r="H252" s="5" t="s">
        <v>778</v>
      </c>
      <c r="I252" s="5" t="s">
        <v>753</v>
      </c>
      <c r="J252" s="5" t="s">
        <v>13</v>
      </c>
      <c r="K252" s="7" t="s">
        <v>14</v>
      </c>
      <c r="L252" s="8">
        <f t="shared" si="4"/>
        <v>270</v>
      </c>
      <c r="M252" s="9">
        <v>90</v>
      </c>
      <c r="N252" s="9">
        <v>90</v>
      </c>
      <c r="O252" s="9">
        <v>90</v>
      </c>
    </row>
    <row r="253" spans="1:15" s="10" customFormat="1" ht="110.25" x14ac:dyDescent="0.2">
      <c r="A253" s="5">
        <f xml:space="preserve"> IF(B253="","",SUBTOTAL(3,B$4:$B253))</f>
        <v>250</v>
      </c>
      <c r="B253" s="6" t="s">
        <v>671</v>
      </c>
      <c r="C253" s="6" t="s">
        <v>672</v>
      </c>
      <c r="D253" s="5" t="s">
        <v>673</v>
      </c>
      <c r="E253" s="6" t="s">
        <v>672</v>
      </c>
      <c r="F253" s="5" t="s">
        <v>673</v>
      </c>
      <c r="G253" s="5" t="s">
        <v>777</v>
      </c>
      <c r="H253" s="5" t="s">
        <v>778</v>
      </c>
      <c r="I253" s="5" t="s">
        <v>753</v>
      </c>
      <c r="J253" s="5" t="s">
        <v>13</v>
      </c>
      <c r="K253" s="7" t="s">
        <v>14</v>
      </c>
      <c r="L253" s="8">
        <f t="shared" si="4"/>
        <v>2700</v>
      </c>
      <c r="M253" s="9">
        <v>900</v>
      </c>
      <c r="N253" s="9">
        <v>900</v>
      </c>
      <c r="O253" s="9">
        <v>900</v>
      </c>
    </row>
    <row r="254" spans="1:15" s="10" customFormat="1" ht="110.25" x14ac:dyDescent="0.2">
      <c r="A254" s="5">
        <f xml:space="preserve"> IF(B254="","",SUBTOTAL(3,B$4:$B254))</f>
        <v>251</v>
      </c>
      <c r="B254" s="6" t="s">
        <v>671</v>
      </c>
      <c r="C254" s="6" t="s">
        <v>674</v>
      </c>
      <c r="D254" s="5" t="s">
        <v>675</v>
      </c>
      <c r="E254" s="6" t="s">
        <v>674</v>
      </c>
      <c r="F254" s="5" t="s">
        <v>675</v>
      </c>
      <c r="G254" s="5" t="s">
        <v>777</v>
      </c>
      <c r="H254" s="5" t="s">
        <v>778</v>
      </c>
      <c r="I254" s="5" t="s">
        <v>753</v>
      </c>
      <c r="J254" s="5" t="s">
        <v>13</v>
      </c>
      <c r="K254" s="7" t="s">
        <v>14</v>
      </c>
      <c r="L254" s="8">
        <f t="shared" si="4"/>
        <v>4050</v>
      </c>
      <c r="M254" s="9">
        <v>1350</v>
      </c>
      <c r="N254" s="9">
        <v>1350</v>
      </c>
      <c r="O254" s="9">
        <v>1350</v>
      </c>
    </row>
    <row r="255" spans="1:15" s="10" customFormat="1" ht="110.25" x14ac:dyDescent="0.2">
      <c r="A255" s="5">
        <f xml:space="preserve"> IF(B255="","",SUBTOTAL(3,B$4:$B255))</f>
        <v>252</v>
      </c>
      <c r="B255" s="6" t="s">
        <v>671</v>
      </c>
      <c r="C255" s="6" t="s">
        <v>678</v>
      </c>
      <c r="D255" s="5" t="s">
        <v>679</v>
      </c>
      <c r="E255" s="6" t="s">
        <v>678</v>
      </c>
      <c r="F255" s="5" t="s">
        <v>679</v>
      </c>
      <c r="G255" s="5" t="s">
        <v>777</v>
      </c>
      <c r="H255" s="5" t="s">
        <v>778</v>
      </c>
      <c r="I255" s="5" t="s">
        <v>753</v>
      </c>
      <c r="J255" s="5" t="s">
        <v>13</v>
      </c>
      <c r="K255" s="7" t="s">
        <v>14</v>
      </c>
      <c r="L255" s="8">
        <f t="shared" si="4"/>
        <v>270</v>
      </c>
      <c r="M255" s="9">
        <v>90</v>
      </c>
      <c r="N255" s="9">
        <v>90</v>
      </c>
      <c r="O255" s="9">
        <v>90</v>
      </c>
    </row>
    <row r="256" spans="1:15" s="10" customFormat="1" ht="141.75" x14ac:dyDescent="0.2">
      <c r="A256" s="5">
        <f xml:space="preserve"> IF(B256="","",SUBTOTAL(3,B$4:$B256))</f>
        <v>253</v>
      </c>
      <c r="B256" s="6" t="s">
        <v>685</v>
      </c>
      <c r="C256" s="6" t="s">
        <v>775</v>
      </c>
      <c r="D256" s="5" t="s">
        <v>687</v>
      </c>
      <c r="E256" s="6" t="s">
        <v>686</v>
      </c>
      <c r="F256" s="5" t="s">
        <v>687</v>
      </c>
      <c r="G256" s="5" t="s">
        <v>777</v>
      </c>
      <c r="H256" s="5" t="s">
        <v>778</v>
      </c>
      <c r="I256" s="5" t="s">
        <v>753</v>
      </c>
      <c r="J256" s="5" t="s">
        <v>13</v>
      </c>
      <c r="K256" s="7" t="s">
        <v>14</v>
      </c>
      <c r="L256" s="8">
        <f t="shared" si="4"/>
        <v>43980</v>
      </c>
      <c r="M256" s="9">
        <v>16290</v>
      </c>
      <c r="N256" s="9">
        <v>14190</v>
      </c>
      <c r="O256" s="9">
        <v>13500</v>
      </c>
    </row>
    <row r="257" spans="1:15" s="10" customFormat="1" ht="110.25" x14ac:dyDescent="0.2">
      <c r="A257" s="5">
        <f xml:space="preserve"> IF(B257="","",SUBTOTAL(3,B$4:$B257))</f>
        <v>254</v>
      </c>
      <c r="B257" s="6" t="s">
        <v>688</v>
      </c>
      <c r="C257" s="6" t="s">
        <v>689</v>
      </c>
      <c r="D257" s="5" t="s">
        <v>690</v>
      </c>
      <c r="E257" s="6" t="s">
        <v>689</v>
      </c>
      <c r="F257" s="5" t="s">
        <v>691</v>
      </c>
      <c r="G257" s="5" t="s">
        <v>777</v>
      </c>
      <c r="H257" s="5" t="s">
        <v>778</v>
      </c>
      <c r="I257" s="5" t="s">
        <v>753</v>
      </c>
      <c r="J257" s="5" t="s">
        <v>13</v>
      </c>
      <c r="K257" s="7" t="s">
        <v>14</v>
      </c>
      <c r="L257" s="8">
        <f t="shared" si="4"/>
        <v>8100</v>
      </c>
      <c r="M257" s="9">
        <v>2700</v>
      </c>
      <c r="N257" s="9">
        <v>2700</v>
      </c>
      <c r="O257" s="9">
        <v>2700</v>
      </c>
    </row>
    <row r="258" spans="1:15" s="10" customFormat="1" ht="110.25" x14ac:dyDescent="0.2">
      <c r="A258" s="5">
        <f xml:space="preserve"> IF(B258="","",SUBTOTAL(3,B$4:$B258))</f>
        <v>255</v>
      </c>
      <c r="B258" s="6" t="s">
        <v>692</v>
      </c>
      <c r="C258" s="6" t="s">
        <v>763</v>
      </c>
      <c r="D258" s="5" t="s">
        <v>693</v>
      </c>
      <c r="E258" s="6" t="s">
        <v>763</v>
      </c>
      <c r="F258" s="5" t="s">
        <v>693</v>
      </c>
      <c r="G258" s="5" t="s">
        <v>777</v>
      </c>
      <c r="H258" s="5" t="s">
        <v>778</v>
      </c>
      <c r="I258" s="5" t="s">
        <v>753</v>
      </c>
      <c r="J258" s="5" t="s">
        <v>13</v>
      </c>
      <c r="K258" s="7" t="s">
        <v>14</v>
      </c>
      <c r="L258" s="8">
        <f t="shared" si="4"/>
        <v>83790</v>
      </c>
      <c r="M258" s="9">
        <v>26190</v>
      </c>
      <c r="N258" s="9">
        <v>28695</v>
      </c>
      <c r="O258" s="9">
        <v>28905</v>
      </c>
    </row>
    <row r="259" spans="1:15" s="10" customFormat="1" ht="110.25" x14ac:dyDescent="0.2">
      <c r="A259" s="5">
        <f xml:space="preserve"> IF(B259="","",SUBTOTAL(3,B$4:$B259))</f>
        <v>256</v>
      </c>
      <c r="B259" s="6" t="s">
        <v>692</v>
      </c>
      <c r="C259" s="6" t="s">
        <v>769</v>
      </c>
      <c r="D259" s="5" t="s">
        <v>694</v>
      </c>
      <c r="E259" s="6" t="s">
        <v>769</v>
      </c>
      <c r="F259" s="5" t="s">
        <v>694</v>
      </c>
      <c r="G259" s="5" t="s">
        <v>777</v>
      </c>
      <c r="H259" s="5" t="s">
        <v>778</v>
      </c>
      <c r="I259" s="5" t="s">
        <v>753</v>
      </c>
      <c r="J259" s="5" t="s">
        <v>13</v>
      </c>
      <c r="K259" s="7" t="s">
        <v>14</v>
      </c>
      <c r="L259" s="8">
        <f t="shared" si="4"/>
        <v>27000</v>
      </c>
      <c r="M259" s="9">
        <v>9000</v>
      </c>
      <c r="N259" s="9">
        <v>9000</v>
      </c>
      <c r="O259" s="9">
        <v>9000</v>
      </c>
    </row>
    <row r="260" spans="1:15" s="10" customFormat="1" ht="110.25" x14ac:dyDescent="0.2">
      <c r="A260" s="5">
        <f xml:space="preserve"> IF(B260="","",SUBTOTAL(3,B$4:$B260))</f>
        <v>257</v>
      </c>
      <c r="B260" s="6" t="s">
        <v>692</v>
      </c>
      <c r="C260" s="6" t="s">
        <v>695</v>
      </c>
      <c r="D260" s="5" t="s">
        <v>696</v>
      </c>
      <c r="E260" s="6" t="s">
        <v>695</v>
      </c>
      <c r="F260" s="5" t="s">
        <v>696</v>
      </c>
      <c r="G260" s="5" t="s">
        <v>777</v>
      </c>
      <c r="H260" s="5" t="s">
        <v>778</v>
      </c>
      <c r="I260" s="5" t="s">
        <v>753</v>
      </c>
      <c r="J260" s="5" t="s">
        <v>13</v>
      </c>
      <c r="K260" s="7" t="s">
        <v>14</v>
      </c>
      <c r="L260" s="8">
        <f t="shared" si="4"/>
        <v>5850</v>
      </c>
      <c r="M260" s="9">
        <v>1800</v>
      </c>
      <c r="N260" s="9">
        <v>2100</v>
      </c>
      <c r="O260" s="9">
        <v>1950</v>
      </c>
    </row>
    <row r="261" spans="1:15" s="10" customFormat="1" ht="110.25" x14ac:dyDescent="0.2">
      <c r="A261" s="5">
        <f xml:space="preserve"> IF(B261="","",SUBTOTAL(3,B$4:$B261))</f>
        <v>258</v>
      </c>
      <c r="B261" s="6" t="s">
        <v>692</v>
      </c>
      <c r="C261" s="6" t="s">
        <v>697</v>
      </c>
      <c r="D261" s="5" t="s">
        <v>698</v>
      </c>
      <c r="E261" s="6" t="s">
        <v>697</v>
      </c>
      <c r="F261" s="5" t="s">
        <v>698</v>
      </c>
      <c r="G261" s="5" t="s">
        <v>777</v>
      </c>
      <c r="H261" s="5" t="s">
        <v>778</v>
      </c>
      <c r="I261" s="5" t="s">
        <v>753</v>
      </c>
      <c r="J261" s="5" t="s">
        <v>13</v>
      </c>
      <c r="K261" s="7" t="s">
        <v>14</v>
      </c>
      <c r="L261" s="8">
        <f t="shared" si="4"/>
        <v>20220</v>
      </c>
      <c r="M261" s="9">
        <v>7070</v>
      </c>
      <c r="N261" s="9">
        <v>6650</v>
      </c>
      <c r="O261" s="9">
        <v>6500</v>
      </c>
    </row>
    <row r="262" spans="1:15" s="10" customFormat="1" ht="110.25" x14ac:dyDescent="0.2">
      <c r="A262" s="5">
        <f xml:space="preserve"> IF(B262="","",SUBTOTAL(3,B$4:$B262))</f>
        <v>259</v>
      </c>
      <c r="B262" s="6" t="s">
        <v>699</v>
      </c>
      <c r="C262" s="6" t="s">
        <v>700</v>
      </c>
      <c r="D262" s="5" t="s">
        <v>701</v>
      </c>
      <c r="E262" s="6" t="s">
        <v>702</v>
      </c>
      <c r="F262" s="5" t="s">
        <v>701</v>
      </c>
      <c r="G262" s="5" t="s">
        <v>777</v>
      </c>
      <c r="H262" s="5" t="s">
        <v>778</v>
      </c>
      <c r="I262" s="5" t="s">
        <v>753</v>
      </c>
      <c r="J262" s="5" t="s">
        <v>13</v>
      </c>
      <c r="K262" s="7" t="s">
        <v>14</v>
      </c>
      <c r="L262" s="8">
        <f t="shared" si="4"/>
        <v>2700</v>
      </c>
      <c r="M262" s="9">
        <v>900</v>
      </c>
      <c r="N262" s="9">
        <v>900</v>
      </c>
      <c r="O262" s="9">
        <v>900</v>
      </c>
    </row>
    <row r="263" spans="1:15" s="10" customFormat="1" ht="110.25" x14ac:dyDescent="0.2">
      <c r="A263" s="5">
        <f xml:space="preserve"> IF(B263="","",SUBTOTAL(3,B$4:$B263))</f>
        <v>260</v>
      </c>
      <c r="B263" s="6" t="s">
        <v>703</v>
      </c>
      <c r="C263" s="6" t="s">
        <v>704</v>
      </c>
      <c r="D263" s="5" t="s">
        <v>705</v>
      </c>
      <c r="E263" s="6" t="s">
        <v>704</v>
      </c>
      <c r="F263" s="5" t="s">
        <v>705</v>
      </c>
      <c r="G263" s="5" t="s">
        <v>777</v>
      </c>
      <c r="H263" s="5" t="s">
        <v>778</v>
      </c>
      <c r="I263" s="5" t="s">
        <v>753</v>
      </c>
      <c r="J263" s="5" t="s">
        <v>13</v>
      </c>
      <c r="K263" s="7" t="s">
        <v>14</v>
      </c>
      <c r="L263" s="8">
        <f t="shared" si="4"/>
        <v>67590</v>
      </c>
      <c r="M263" s="9">
        <v>22590</v>
      </c>
      <c r="N263" s="9">
        <v>22500</v>
      </c>
      <c r="O263" s="9">
        <v>22500</v>
      </c>
    </row>
    <row r="264" spans="1:15" s="10" customFormat="1" ht="110.25" x14ac:dyDescent="0.2">
      <c r="A264" s="5">
        <f xml:space="preserve"> IF(B264="","",SUBTOTAL(3,B$4:$B264))</f>
        <v>261</v>
      </c>
      <c r="B264" s="6" t="s">
        <v>703</v>
      </c>
      <c r="C264" s="6" t="s">
        <v>706</v>
      </c>
      <c r="D264" s="5" t="s">
        <v>707</v>
      </c>
      <c r="E264" s="6" t="s">
        <v>706</v>
      </c>
      <c r="F264" s="5" t="s">
        <v>707</v>
      </c>
      <c r="G264" s="5" t="s">
        <v>777</v>
      </c>
      <c r="H264" s="5" t="s">
        <v>778</v>
      </c>
      <c r="I264" s="5" t="s">
        <v>753</v>
      </c>
      <c r="J264" s="5" t="s">
        <v>13</v>
      </c>
      <c r="K264" s="7" t="s">
        <v>14</v>
      </c>
      <c r="L264" s="8">
        <f t="shared" si="4"/>
        <v>23220</v>
      </c>
      <c r="M264" s="9">
        <v>7740</v>
      </c>
      <c r="N264" s="9">
        <v>7740</v>
      </c>
      <c r="O264" s="9">
        <v>7740</v>
      </c>
    </row>
    <row r="265" spans="1:15" s="10" customFormat="1" ht="110.25" x14ac:dyDescent="0.2">
      <c r="A265" s="5">
        <f xml:space="preserve"> IF(B265="","",SUBTOTAL(3,B$4:$B265))</f>
        <v>262</v>
      </c>
      <c r="B265" s="6" t="s">
        <v>703</v>
      </c>
      <c r="C265" s="6" t="s">
        <v>708</v>
      </c>
      <c r="D265" s="5" t="s">
        <v>709</v>
      </c>
      <c r="E265" s="6" t="s">
        <v>708</v>
      </c>
      <c r="F265" s="5" t="s">
        <v>709</v>
      </c>
      <c r="G265" s="5" t="s">
        <v>777</v>
      </c>
      <c r="H265" s="5" t="s">
        <v>778</v>
      </c>
      <c r="I265" s="5" t="s">
        <v>753</v>
      </c>
      <c r="J265" s="5" t="s">
        <v>13</v>
      </c>
      <c r="K265" s="7" t="s">
        <v>14</v>
      </c>
      <c r="L265" s="8">
        <f t="shared" si="4"/>
        <v>3240</v>
      </c>
      <c r="M265" s="9">
        <v>1080</v>
      </c>
      <c r="N265" s="9">
        <v>1080</v>
      </c>
      <c r="O265" s="9">
        <v>1080</v>
      </c>
    </row>
    <row r="266" spans="1:15" s="10" customFormat="1" ht="110.25" x14ac:dyDescent="0.2">
      <c r="A266" s="5">
        <f xml:space="preserve"> IF(B266="","",SUBTOTAL(3,B$4:$B266))</f>
        <v>263</v>
      </c>
      <c r="B266" s="6" t="s">
        <v>703</v>
      </c>
      <c r="C266" s="6" t="s">
        <v>710</v>
      </c>
      <c r="D266" s="5" t="s">
        <v>711</v>
      </c>
      <c r="E266" s="6" t="s">
        <v>710</v>
      </c>
      <c r="F266" s="5" t="s">
        <v>711</v>
      </c>
      <c r="G266" s="5" t="s">
        <v>777</v>
      </c>
      <c r="H266" s="5" t="s">
        <v>778</v>
      </c>
      <c r="I266" s="5" t="s">
        <v>753</v>
      </c>
      <c r="J266" s="5" t="s">
        <v>13</v>
      </c>
      <c r="K266" s="7" t="s">
        <v>14</v>
      </c>
      <c r="L266" s="8">
        <f t="shared" si="4"/>
        <v>2700</v>
      </c>
      <c r="M266" s="9">
        <v>900</v>
      </c>
      <c r="N266" s="9">
        <v>900</v>
      </c>
      <c r="O266" s="9">
        <v>900</v>
      </c>
    </row>
    <row r="267" spans="1:15" s="10" customFormat="1" ht="110.25" x14ac:dyDescent="0.2">
      <c r="A267" s="5">
        <f xml:space="preserve"> IF(B267="","",SUBTOTAL(3,B$4:$B267))</f>
        <v>264</v>
      </c>
      <c r="B267" s="6" t="s">
        <v>703</v>
      </c>
      <c r="C267" s="6" t="s">
        <v>712</v>
      </c>
      <c r="D267" s="5" t="s">
        <v>713</v>
      </c>
      <c r="E267" s="6" t="s">
        <v>712</v>
      </c>
      <c r="F267" s="5" t="s">
        <v>713</v>
      </c>
      <c r="G267" s="5" t="s">
        <v>777</v>
      </c>
      <c r="H267" s="5" t="s">
        <v>778</v>
      </c>
      <c r="I267" s="5" t="s">
        <v>753</v>
      </c>
      <c r="J267" s="5" t="s">
        <v>13</v>
      </c>
      <c r="K267" s="7" t="s">
        <v>14</v>
      </c>
      <c r="L267" s="8">
        <f t="shared" si="4"/>
        <v>17820</v>
      </c>
      <c r="M267" s="9">
        <v>5940</v>
      </c>
      <c r="N267" s="9">
        <v>5940</v>
      </c>
      <c r="O267" s="9">
        <v>5940</v>
      </c>
    </row>
    <row r="268" spans="1:15" s="10" customFormat="1" ht="110.25" x14ac:dyDescent="0.2">
      <c r="A268" s="5">
        <f xml:space="preserve"> IF(B268="","",SUBTOTAL(3,B$4:$B268))</f>
        <v>265</v>
      </c>
      <c r="B268" s="6" t="s">
        <v>703</v>
      </c>
      <c r="C268" s="6" t="s">
        <v>714</v>
      </c>
      <c r="D268" s="5" t="s">
        <v>715</v>
      </c>
      <c r="E268" s="6" t="s">
        <v>716</v>
      </c>
      <c r="F268" s="5" t="s">
        <v>715</v>
      </c>
      <c r="G268" s="5" t="s">
        <v>777</v>
      </c>
      <c r="H268" s="5" t="s">
        <v>778</v>
      </c>
      <c r="I268" s="5" t="s">
        <v>753</v>
      </c>
      <c r="J268" s="5" t="s">
        <v>13</v>
      </c>
      <c r="K268" s="7" t="s">
        <v>14</v>
      </c>
      <c r="L268" s="8">
        <f t="shared" si="4"/>
        <v>810</v>
      </c>
      <c r="M268" s="9">
        <v>270</v>
      </c>
      <c r="N268" s="9">
        <v>270</v>
      </c>
      <c r="O268" s="9">
        <v>270</v>
      </c>
    </row>
    <row r="269" spans="1:15" s="10" customFormat="1" ht="110.25" x14ac:dyDescent="0.2">
      <c r="A269" s="5">
        <f xml:space="preserve"> IF(B269="","",SUBTOTAL(3,B$4:$B269))</f>
        <v>266</v>
      </c>
      <c r="B269" s="6" t="s">
        <v>703</v>
      </c>
      <c r="C269" s="6" t="s">
        <v>717</v>
      </c>
      <c r="D269" s="5" t="s">
        <v>718</v>
      </c>
      <c r="E269" s="6" t="s">
        <v>717</v>
      </c>
      <c r="F269" s="5" t="s">
        <v>718</v>
      </c>
      <c r="G269" s="5" t="s">
        <v>777</v>
      </c>
      <c r="H269" s="5" t="s">
        <v>778</v>
      </c>
      <c r="I269" s="5" t="s">
        <v>753</v>
      </c>
      <c r="J269" s="5" t="s">
        <v>13</v>
      </c>
      <c r="K269" s="7" t="s">
        <v>14</v>
      </c>
      <c r="L269" s="8">
        <f t="shared" si="4"/>
        <v>48060</v>
      </c>
      <c r="M269" s="9">
        <v>16020</v>
      </c>
      <c r="N269" s="9">
        <v>16020</v>
      </c>
      <c r="O269" s="9">
        <v>16020</v>
      </c>
    </row>
    <row r="270" spans="1:15" s="10" customFormat="1" ht="110.25" x14ac:dyDescent="0.2">
      <c r="A270" s="5">
        <f xml:space="preserve"> IF(B270="","",SUBTOTAL(3,B$4:$B270))</f>
        <v>267</v>
      </c>
      <c r="B270" s="6" t="s">
        <v>50</v>
      </c>
      <c r="C270" s="6" t="s">
        <v>61</v>
      </c>
      <c r="D270" s="5" t="s">
        <v>62</v>
      </c>
      <c r="E270" s="6" t="s">
        <v>63</v>
      </c>
      <c r="F270" s="5" t="s">
        <v>62</v>
      </c>
      <c r="G270" s="5" t="s">
        <v>777</v>
      </c>
      <c r="H270" s="5" t="s">
        <v>778</v>
      </c>
      <c r="I270" s="5" t="s">
        <v>753</v>
      </c>
      <c r="J270" s="5" t="s">
        <v>13</v>
      </c>
      <c r="K270" s="7" t="s">
        <v>14</v>
      </c>
      <c r="L270" s="8">
        <f t="shared" si="4"/>
        <v>2700</v>
      </c>
      <c r="M270" s="9">
        <v>900</v>
      </c>
      <c r="N270" s="9">
        <v>900</v>
      </c>
      <c r="O270" s="9">
        <v>900</v>
      </c>
    </row>
    <row r="271" spans="1:15" s="1" customFormat="1" ht="110.25" x14ac:dyDescent="0.25">
      <c r="A271" s="5">
        <f xml:space="preserve"> IF(B271="","",SUBTOTAL(3,B$4:$B271))</f>
        <v>268</v>
      </c>
      <c r="B271" s="6" t="s">
        <v>272</v>
      </c>
      <c r="C271" s="6" t="s">
        <v>736</v>
      </c>
      <c r="D271" s="5" t="s">
        <v>737</v>
      </c>
      <c r="E271" s="6" t="s">
        <v>738</v>
      </c>
      <c r="F271" s="5" t="s">
        <v>739</v>
      </c>
      <c r="G271" s="5" t="s">
        <v>777</v>
      </c>
      <c r="H271" s="5" t="s">
        <v>778</v>
      </c>
      <c r="I271" s="5" t="s">
        <v>753</v>
      </c>
      <c r="J271" s="5" t="s">
        <v>13</v>
      </c>
      <c r="K271" s="7" t="s">
        <v>14</v>
      </c>
      <c r="L271" s="8">
        <f t="shared" si="4"/>
        <v>1620</v>
      </c>
      <c r="M271" s="9">
        <v>540</v>
      </c>
      <c r="N271" s="9">
        <v>540</v>
      </c>
      <c r="O271" s="9">
        <v>540</v>
      </c>
    </row>
    <row r="272" spans="1:15" s="1" customFormat="1" ht="110.25" x14ac:dyDescent="0.25">
      <c r="A272" s="5">
        <f xml:space="preserve"> IF(B272="","",SUBTOTAL(3,B$4:$B272))</f>
        <v>269</v>
      </c>
      <c r="B272" s="6" t="s">
        <v>272</v>
      </c>
      <c r="C272" s="6" t="s">
        <v>719</v>
      </c>
      <c r="D272" s="5" t="s">
        <v>720</v>
      </c>
      <c r="E272" s="6" t="s">
        <v>721</v>
      </c>
      <c r="F272" s="5" t="s">
        <v>720</v>
      </c>
      <c r="G272" s="5" t="s">
        <v>777</v>
      </c>
      <c r="H272" s="5" t="s">
        <v>778</v>
      </c>
      <c r="I272" s="5" t="s">
        <v>753</v>
      </c>
      <c r="J272" s="5" t="s">
        <v>13</v>
      </c>
      <c r="K272" s="7" t="s">
        <v>14</v>
      </c>
      <c r="L272" s="8">
        <f t="shared" si="4"/>
        <v>1620</v>
      </c>
      <c r="M272" s="9">
        <v>540</v>
      </c>
      <c r="N272" s="9">
        <v>540</v>
      </c>
      <c r="O272" s="9">
        <v>540</v>
      </c>
    </row>
    <row r="273" spans="1:15" s="1" customFormat="1" ht="110.25" x14ac:dyDescent="0.25">
      <c r="A273" s="5">
        <f xml:space="preserve"> IF(B273="","",SUBTOTAL(3,B$4:$B273))</f>
        <v>270</v>
      </c>
      <c r="B273" s="6" t="s">
        <v>489</v>
      </c>
      <c r="C273" s="6" t="s">
        <v>740</v>
      </c>
      <c r="D273" s="5" t="s">
        <v>741</v>
      </c>
      <c r="E273" s="6" t="s">
        <v>742</v>
      </c>
      <c r="F273" s="5" t="s">
        <v>741</v>
      </c>
      <c r="G273" s="5" t="s">
        <v>777</v>
      </c>
      <c r="H273" s="5" t="s">
        <v>778</v>
      </c>
      <c r="I273" s="5" t="s">
        <v>753</v>
      </c>
      <c r="J273" s="5" t="s">
        <v>13</v>
      </c>
      <c r="K273" s="7" t="s">
        <v>14</v>
      </c>
      <c r="L273" s="8">
        <f t="shared" si="4"/>
        <v>6600</v>
      </c>
      <c r="M273" s="9">
        <v>2130</v>
      </c>
      <c r="N273" s="9">
        <v>2220</v>
      </c>
      <c r="O273" s="9">
        <v>2250</v>
      </c>
    </row>
    <row r="274" spans="1:15" s="2" customFormat="1" ht="110.25" x14ac:dyDescent="0.2">
      <c r="A274" s="5">
        <f xml:space="preserve"> IF(B274="","",SUBTOTAL(3,B$4:$B274))</f>
        <v>271</v>
      </c>
      <c r="B274" s="6" t="s">
        <v>671</v>
      </c>
      <c r="C274" s="6" t="s">
        <v>676</v>
      </c>
      <c r="D274" s="5" t="s">
        <v>677</v>
      </c>
      <c r="E274" s="6" t="s">
        <v>676</v>
      </c>
      <c r="F274" s="5" t="s">
        <v>677</v>
      </c>
      <c r="G274" s="5" t="s">
        <v>777</v>
      </c>
      <c r="H274" s="5" t="s">
        <v>778</v>
      </c>
      <c r="I274" s="5" t="s">
        <v>753</v>
      </c>
      <c r="J274" s="5" t="s">
        <v>13</v>
      </c>
      <c r="K274" s="7" t="s">
        <v>14</v>
      </c>
      <c r="L274" s="8">
        <f t="shared" si="4"/>
        <v>270</v>
      </c>
      <c r="M274" s="9">
        <v>90</v>
      </c>
      <c r="N274" s="9">
        <v>90</v>
      </c>
      <c r="O274" s="9">
        <v>90</v>
      </c>
    </row>
  </sheetData>
  <autoFilter ref="A3:O274" xr:uid="{00000000-0001-0000-0100-000000000000}"/>
  <mergeCells count="14">
    <mergeCell ref="J2:J3"/>
    <mergeCell ref="K2:K3"/>
    <mergeCell ref="L2:L3"/>
    <mergeCell ref="M2:O2"/>
    <mergeCell ref="A1:O1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pageMargins left="0.7" right="0.7" top="0.44" bottom="0.37" header="0.3" footer="0.3"/>
  <pageSetup paperSize="9" scale="53" fitToHeight="0" orientation="portrait" r:id="rId1"/>
  <headerFooter>
    <oddFooter>&amp;CPage&amp;P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2024</vt:lpstr>
      <vt:lpstr>Sheet1</vt:lpstr>
      <vt:lpstr>'2024'!Print_Area</vt:lpstr>
      <vt:lpstr>Sheet1!Print_Area</vt:lpstr>
      <vt:lpstr>'2024'!Print_Titles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Huong Pham _VAAC</dc:creator>
  <cp:lastModifiedBy>Admin</cp:lastModifiedBy>
  <cp:lastPrinted>2025-03-28T00:58:10Z</cp:lastPrinted>
  <dcterms:created xsi:type="dcterms:W3CDTF">2023-04-20T05:52:46Z</dcterms:created>
  <dcterms:modified xsi:type="dcterms:W3CDTF">2025-03-28T00:58:19Z</dcterms:modified>
</cp:coreProperties>
</file>